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erman Year\WEB SITE\Files\"/>
    </mc:Choice>
  </mc:AlternateContent>
  <bookViews>
    <workbookView xWindow="0" yWindow="0" windowWidth="20490" windowHeight="7620"/>
  </bookViews>
  <sheets>
    <sheet name="Sheet1" sheetId="1" r:id="rId1"/>
  </sheets>
  <externalReferences>
    <externalReference r:id="rId2"/>
  </externalReferences>
  <definedNames>
    <definedName name="_xlnm._FilterDatabase" localSheetId="0" hidden="1">Sheet1!$L$34:$P$56</definedName>
    <definedName name="select">[1]Sheet4!$A$1:$A$2</definedName>
    <definedName name="semester">[1]Sheet4!$C$1:$C$2</definedName>
    <definedName name="type">[1]Sheet4!$G$1:$G$2</definedName>
    <definedName name="year">[1]Sheet4!$E$1:$E$15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P60" i="1"/>
  <c r="P56" i="1"/>
  <c r="P61" i="1"/>
  <c r="P57" i="1"/>
  <c r="P62" i="1"/>
  <c r="P45" i="1"/>
  <c r="T12" i="1" l="1"/>
  <c r="H20" i="1" l="1"/>
  <c r="T13" i="1" l="1"/>
  <c r="T14" i="1"/>
  <c r="T15" i="1"/>
  <c r="T16" i="1"/>
  <c r="T17" i="1"/>
  <c r="T18" i="1" l="1"/>
  <c r="T19" i="1"/>
  <c r="C23" i="1"/>
  <c r="S20" i="1" l="1"/>
  <c r="U20" i="1" s="1"/>
</calcChain>
</file>

<file path=xl/sharedStrings.xml><?xml version="1.0" encoding="utf-8"?>
<sst xmlns="http://schemas.openxmlformats.org/spreadsheetml/2006/main" count="176" uniqueCount="113">
  <si>
    <t>School of Natural Resources Engineering and Management</t>
  </si>
  <si>
    <t>German Jordanian University</t>
  </si>
  <si>
    <t>German Year Credit Transfer Form:</t>
  </si>
  <si>
    <t>(Final)</t>
  </si>
  <si>
    <t>Student Name :</t>
  </si>
  <si>
    <t>Student ID :</t>
  </si>
  <si>
    <t xml:space="preserve">Major : </t>
  </si>
  <si>
    <t>Host University :</t>
  </si>
  <si>
    <t>Outgoing semester :</t>
  </si>
  <si>
    <t>Outgoing Year :</t>
  </si>
  <si>
    <t>Host University</t>
  </si>
  <si>
    <t>Equivalent Courses at GJU</t>
  </si>
  <si>
    <t>Code</t>
  </si>
  <si>
    <t>Name</t>
  </si>
  <si>
    <t>ECTS</t>
  </si>
  <si>
    <t>SWS</t>
  </si>
  <si>
    <t>Course Type</t>
  </si>
  <si>
    <t>CrHr</t>
  </si>
  <si>
    <t>Remarks</t>
  </si>
  <si>
    <t>Total :</t>
  </si>
  <si>
    <t>Student</t>
  </si>
  <si>
    <t>Exchange Coordinator</t>
  </si>
  <si>
    <t>Dean</t>
  </si>
  <si>
    <t>Name :</t>
  </si>
  <si>
    <t>Signature :</t>
  </si>
  <si>
    <t>Date :</t>
  </si>
  <si>
    <t>* Only this listed courses will be transferred to GJU, unless supported by official communication with the corresponding Exchange Coordinator/Officer</t>
  </si>
  <si>
    <t>* Maximum transferrable credits : 21 CrHr</t>
  </si>
  <si>
    <t>* Maximum elective credits : 12 CrHr</t>
  </si>
  <si>
    <t>* Courses not included in the official transcript will not be transferred</t>
  </si>
  <si>
    <t>Civil Eng.</t>
  </si>
  <si>
    <t>Eng. Fatima Al Hadidi</t>
  </si>
  <si>
    <t>Dr. Munjed Al Sharif</t>
  </si>
  <si>
    <t>Cottbus BTU</t>
  </si>
  <si>
    <t>Deggendorf TH</t>
  </si>
  <si>
    <t>Furtwangen HS (Campus Villingen-Schwenningen)</t>
  </si>
  <si>
    <t>Hof HS (Campus Hof)</t>
  </si>
  <si>
    <t>Jena EAH</t>
  </si>
  <si>
    <t>Koblenz HS (Campus Koblenz)</t>
  </si>
  <si>
    <t>Magdeburg-Stendal HS (Campus Magdeburg)</t>
  </si>
  <si>
    <t>München TUM</t>
  </si>
  <si>
    <t>Ostwestfalen-Lippe HS (Campus Höxter)</t>
  </si>
  <si>
    <t>Westfälische HS (Campus Gelsenkirchen)</t>
  </si>
  <si>
    <t>Zwickau HS</t>
  </si>
  <si>
    <t>WEE425</t>
  </si>
  <si>
    <t>WEE426</t>
  </si>
  <si>
    <t>WEE433</t>
  </si>
  <si>
    <t>WEE441</t>
  </si>
  <si>
    <t>WEE442</t>
  </si>
  <si>
    <t>WEE443</t>
  </si>
  <si>
    <t>WEE444</t>
  </si>
  <si>
    <t>WEE473</t>
  </si>
  <si>
    <t>WEE474B</t>
  </si>
  <si>
    <t>WEE474C</t>
  </si>
  <si>
    <t>WEE510</t>
  </si>
  <si>
    <t>WEE551</t>
  </si>
  <si>
    <t>WEE528</t>
  </si>
  <si>
    <t>WEE529</t>
  </si>
  <si>
    <t>WEE535</t>
  </si>
  <si>
    <t>WEE536</t>
  </si>
  <si>
    <t>WEE545</t>
  </si>
  <si>
    <t>WEE549</t>
  </si>
  <si>
    <t>WEE546</t>
  </si>
  <si>
    <t>WEE547</t>
  </si>
  <si>
    <t>WEE334</t>
  </si>
  <si>
    <t>Elective</t>
  </si>
  <si>
    <t>Disposal Logistics</t>
  </si>
  <si>
    <t>Pollution Control of The Aquatic Environment</t>
  </si>
  <si>
    <t>Water Supply and Wastewater Collection</t>
  </si>
  <si>
    <t>Process Engineering</t>
  </si>
  <si>
    <t>Process Operation</t>
  </si>
  <si>
    <t>Advanced Wastewater Treatment</t>
  </si>
  <si>
    <t>Drinking Water Abstraction and Distribution</t>
  </si>
  <si>
    <t>Independent Studies</t>
  </si>
  <si>
    <t xml:space="preserve">WEE474A </t>
  </si>
  <si>
    <t>Ground Water Modelling and Dynamics</t>
  </si>
  <si>
    <t>Thermofluids</t>
  </si>
  <si>
    <t>WEE552</t>
  </si>
  <si>
    <t>Environmental Impact Assessment</t>
  </si>
  <si>
    <t>WEE527</t>
  </si>
  <si>
    <t>Solid Waste Management</t>
  </si>
  <si>
    <t>Compulsory</t>
  </si>
  <si>
    <t>Air Pollution Control</t>
  </si>
  <si>
    <t>Air Pollution Control Lab</t>
  </si>
  <si>
    <t>Environmental and Water Economics</t>
  </si>
  <si>
    <t>Water Resources Engineering</t>
  </si>
  <si>
    <t>Water and Wastewater Treatment</t>
  </si>
  <si>
    <t>Water and Wastewater Treatment Lab</t>
  </si>
  <si>
    <t>Hydraulic Structures</t>
  </si>
  <si>
    <t>Environmental Unit Process and Operation</t>
  </si>
  <si>
    <t>First (Fall)</t>
  </si>
  <si>
    <t>Special Topics A</t>
  </si>
  <si>
    <t>Special Topics B</t>
  </si>
  <si>
    <t>Special Topics C</t>
  </si>
  <si>
    <t>Environmental and Water Law Policy</t>
  </si>
  <si>
    <t>2016 / 2017</t>
  </si>
  <si>
    <t>2017 / 2018</t>
  </si>
  <si>
    <t>2018 / 2019</t>
  </si>
  <si>
    <t>2019 / 2020</t>
  </si>
  <si>
    <t>2020 / 2021</t>
  </si>
  <si>
    <t>2021 / 2022</t>
  </si>
  <si>
    <t>Second (Spring)</t>
  </si>
  <si>
    <t>(Agreement)</t>
  </si>
  <si>
    <t>University Of Bath</t>
  </si>
  <si>
    <t>Surveying</t>
  </si>
  <si>
    <t>Surveying Lab</t>
  </si>
  <si>
    <t>WEE353</t>
  </si>
  <si>
    <t>CVE372</t>
  </si>
  <si>
    <t>Foundation Engineering</t>
  </si>
  <si>
    <t>Economics of Natural Resources Engineering</t>
  </si>
  <si>
    <t>WEE351</t>
  </si>
  <si>
    <t>ENE438</t>
  </si>
  <si>
    <t>Water &amp; Environmetal Eng.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</si>
</sst>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2"/>
      <name val="Cambria"/>
      <family val="1"/>
    </font>
    <font>
      <sz val="11"/>
      <color theme="0"/>
      <name val="Cambria"/>
      <family val="1"/>
    </font>
    <font>
      <b/>
      <sz val="14"/>
      <color theme="1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4"/>
      <color theme="0"/>
      <name val="Cambria"/>
      <family val="1"/>
    </font>
    <font>
      <b/>
      <sz val="14"/>
      <color theme="0"/>
      <name val="Cambria"/>
      <family val="1"/>
    </font>
    <font>
      <b/>
      <sz val="26"/>
      <color theme="1"/>
      <name val="Cambria"/>
      <family val="1"/>
    </font>
    <font>
      <sz val="14"/>
      <color rgb="FFFF0000"/>
      <name val="Cambria"/>
      <family val="1"/>
    </font>
    <font>
      <sz val="11"/>
      <color rgb="FFFF0000"/>
      <name val="Cambria"/>
      <family val="1"/>
    </font>
    <font>
      <b/>
      <sz val="9"/>
      <color rgb="FF3F3F3F"/>
      <name val="Arial"/>
      <family val="2"/>
    </font>
    <font>
      <b/>
      <sz val="10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/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Border="1"/>
    <xf numFmtId="0" fontId="10" fillId="0" borderId="0" xfId="0" applyFont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8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horizontal="right" vertical="center"/>
      <protection hidden="1"/>
    </xf>
    <xf numFmtId="0" fontId="10" fillId="0" borderId="0" xfId="0" applyFont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/>
    <xf numFmtId="0" fontId="11" fillId="3" borderId="0" xfId="0" applyFont="1" applyFill="1" applyBorder="1"/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5" fillId="3" borderId="0" xfId="0" applyFont="1" applyFill="1" applyBorder="1"/>
    <xf numFmtId="0" fontId="15" fillId="3" borderId="0" xfId="0" applyFont="1" applyFill="1" applyBorder="1" applyAlignment="1"/>
    <xf numFmtId="0" fontId="10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vertic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Border="1" applyAlignment="1"/>
    <xf numFmtId="0" fontId="13" fillId="0" borderId="0" xfId="0" applyFont="1" applyAlignment="1">
      <alignment horizontal="center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locked="0" hidden="1"/>
    </xf>
    <xf numFmtId="0" fontId="9" fillId="0" borderId="0" xfId="1" applyFont="1" applyAlignment="1" applyProtection="1">
      <alignment horizontal="right" vertical="center"/>
      <protection hidden="1"/>
    </xf>
    <xf numFmtId="0" fontId="6" fillId="4" borderId="0" xfId="1" applyFont="1" applyFill="1" applyAlignment="1" applyProtection="1">
      <alignment horizontal="center" vertical="top" wrapText="1"/>
      <protection hidden="1"/>
    </xf>
    <xf numFmtId="0" fontId="14" fillId="3" borderId="0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right" vertical="center"/>
      <protection hidden="1"/>
    </xf>
    <xf numFmtId="0" fontId="10" fillId="0" borderId="7" xfId="0" applyFont="1" applyBorder="1" applyAlignment="1" applyProtection="1">
      <alignment horizontal="right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318294</xdr:colOff>
      <xdr:row>0</xdr:row>
      <xdr:rowOff>226220</xdr:rowOff>
    </xdr:from>
    <xdr:to>
      <xdr:col>23</xdr:col>
      <xdr:colOff>312738</xdr:colOff>
      <xdr:row>3</xdr:row>
      <xdr:rowOff>102501</xdr:rowOff>
    </xdr:to>
    <xdr:pic>
      <xdr:nvPicPr>
        <xdr:cNvPr id="2" name="Picture 15" descr="https://upload.wikimedia.org/wikipedia/commons/thumb/7/73/GJU_logo.svg/240px-GJU_logo.svg.png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10232" y="226220"/>
          <a:ext cx="1244600" cy="816875"/>
        </a:xfrm>
        <a:prstGeom prst="rect">
          <a:avLst/>
        </a:prstGeom>
        <a:noFill/>
      </xdr:spPr>
    </xdr:pic>
    <xdr:clientData/>
  </xdr:twoCellAnchor>
  <xdr:twoCellAnchor>
    <xdr:from>
      <xdr:col>22</xdr:col>
      <xdr:colOff>209550</xdr:colOff>
      <xdr:row>5</xdr:row>
      <xdr:rowOff>0</xdr:rowOff>
    </xdr:from>
    <xdr:to>
      <xdr:col>23</xdr:col>
      <xdr:colOff>66675</xdr:colOff>
      <xdr:row>6</xdr:row>
      <xdr:rowOff>47625</xdr:rowOff>
    </xdr:to>
    <xdr:sp macro="" textlink="">
      <xdr:nvSpPr>
        <xdr:cNvPr id="3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>
          <a:off x="8924925" y="74295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4</xdr:row>
      <xdr:rowOff>190500</xdr:rowOff>
    </xdr:from>
    <xdr:to>
      <xdr:col>23</xdr:col>
      <xdr:colOff>66675</xdr:colOff>
      <xdr:row>6</xdr:row>
      <xdr:rowOff>38100</xdr:rowOff>
    </xdr:to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>
          <a:off x="8924925" y="93345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5</xdr:row>
      <xdr:rowOff>180975</xdr:rowOff>
    </xdr:from>
    <xdr:to>
      <xdr:col>23</xdr:col>
      <xdr:colOff>66675</xdr:colOff>
      <xdr:row>7</xdr:row>
      <xdr:rowOff>28575</xdr:rowOff>
    </xdr:to>
    <xdr:sp macro="" textlink="">
      <xdr:nvSpPr>
        <xdr:cNvPr id="5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/>
      </xdr:nvSpPr>
      <xdr:spPr bwMode="auto">
        <a:xfrm>
          <a:off x="8924925" y="112395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0</xdr:row>
      <xdr:rowOff>104775</xdr:rowOff>
    </xdr:from>
    <xdr:to>
      <xdr:col>3</xdr:col>
      <xdr:colOff>66675</xdr:colOff>
      <xdr:row>2</xdr:row>
      <xdr:rowOff>200025</xdr:rowOff>
    </xdr:to>
    <xdr:sp macro="" textlink="">
      <xdr:nvSpPr>
        <xdr:cNvPr id="6" name="Button 21" hidden="1">
          <a:extLst>
            <a:ext uri="{63B3BB69-23CF-44E3-9099-C40C66FF867C}">
              <a14:compatExt xmlns:a14="http://schemas.microsoft.com/office/drawing/2010/main" spid="_x0000_s4117"/>
            </a:ex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/>
      </xdr:nvSpPr>
      <xdr:spPr bwMode="auto">
        <a:xfrm>
          <a:off x="104775" y="104775"/>
          <a:ext cx="1190625" cy="49530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Merge Cells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meh.hadidi\Downloads\satscredittransfer_agreemen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4"/>
      <sheetName val="Sheet1"/>
    </sheetNames>
    <sheetDataSet>
      <sheetData sheetId="0"/>
      <sheetData sheetId="1">
        <row r="1">
          <cell r="A1" t="str">
            <v>(Agreement)</v>
          </cell>
          <cell r="C1" t="str">
            <v>First (Fall)</v>
          </cell>
          <cell r="E1" t="str">
            <v>2015/2016</v>
          </cell>
          <cell r="G1" t="str">
            <v>Compulsory</v>
          </cell>
        </row>
        <row r="2">
          <cell r="A2" t="str">
            <v>(Final)</v>
          </cell>
          <cell r="C2" t="str">
            <v>Second (Spring)</v>
          </cell>
          <cell r="E2" t="str">
            <v>2016/2017</v>
          </cell>
          <cell r="G2" t="str">
            <v>Elective</v>
          </cell>
        </row>
        <row r="3">
          <cell r="E3" t="str">
            <v>2017/2018</v>
          </cell>
        </row>
        <row r="4">
          <cell r="E4" t="str">
            <v>2018/2019</v>
          </cell>
        </row>
        <row r="5">
          <cell r="E5" t="str">
            <v>2019/2020</v>
          </cell>
        </row>
        <row r="6">
          <cell r="E6" t="str">
            <v>2020/2021</v>
          </cell>
        </row>
        <row r="7">
          <cell r="E7" t="str">
            <v>2021/2022</v>
          </cell>
        </row>
        <row r="8">
          <cell r="E8" t="str">
            <v>2022/2023</v>
          </cell>
        </row>
        <row r="9">
          <cell r="E9" t="str">
            <v>2023/2024</v>
          </cell>
        </row>
        <row r="10">
          <cell r="E10" t="str">
            <v>2024/2025</v>
          </cell>
        </row>
        <row r="11">
          <cell r="E11" t="str">
            <v>2025/2026</v>
          </cell>
        </row>
        <row r="12">
          <cell r="E12" t="str">
            <v>2026/2027</v>
          </cell>
        </row>
        <row r="13">
          <cell r="E13" t="str">
            <v>2027/2028</v>
          </cell>
        </row>
        <row r="14">
          <cell r="E14" t="str">
            <v>2028/2029</v>
          </cell>
        </row>
        <row r="15">
          <cell r="E15" t="str">
            <v>2029/2030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7"/>
  <sheetViews>
    <sheetView tabSelected="1" view="pageLayout" zoomScale="80" zoomScaleNormal="90" zoomScalePageLayoutView="80" workbookViewId="0">
      <selection activeCell="A7" sqref="A7:C7"/>
    </sheetView>
  </sheetViews>
  <sheetFormatPr defaultColWidth="0" defaultRowHeight="14.25" zeroHeight="1" x14ac:dyDescent="0.2"/>
  <cols>
    <col min="1" max="1" width="9.140625" style="2" customWidth="1"/>
    <col min="2" max="2" width="3.28515625" style="2" customWidth="1"/>
    <col min="3" max="5" width="9.140625" style="2" customWidth="1"/>
    <col min="6" max="6" width="8" style="2" customWidth="1"/>
    <col min="7" max="7" width="6.85546875" style="2" customWidth="1"/>
    <col min="8" max="8" width="5.140625" style="2" customWidth="1"/>
    <col min="9" max="9" width="3.85546875" style="2" customWidth="1"/>
    <col min="10" max="14" width="9.140625" style="2" customWidth="1"/>
    <col min="15" max="15" width="3.5703125" style="2" customWidth="1"/>
    <col min="16" max="16" width="14.5703125" style="2" customWidth="1"/>
    <col min="17" max="17" width="18.85546875" style="2" bestFit="1" customWidth="1"/>
    <col min="18" max="18" width="2" style="2" customWidth="1"/>
    <col min="19" max="19" width="9.140625" style="4" customWidth="1"/>
    <col min="20" max="20" width="0.140625" style="2" customWidth="1"/>
    <col min="21" max="21" width="7.85546875" style="2" customWidth="1"/>
    <col min="22" max="22" width="7.140625" style="2" customWidth="1"/>
    <col min="23" max="23" width="10.7109375" style="2" customWidth="1"/>
    <col min="24" max="24" width="10.5703125" style="2" customWidth="1"/>
    <col min="25" max="25" width="6.85546875" style="2" customWidth="1"/>
    <col min="26" max="16384" width="6.85546875" style="2" hidden="1"/>
  </cols>
  <sheetData>
    <row r="1" spans="1:24" ht="33" x14ac:dyDescent="0.45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20.25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1"/>
    </row>
    <row r="3" spans="1:24" ht="20.25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 t="s">
        <v>3</v>
      </c>
      <c r="P3" s="58"/>
      <c r="Q3" s="58"/>
      <c r="R3" s="58"/>
      <c r="S3" s="58"/>
      <c r="T3" s="58"/>
      <c r="U3" s="58"/>
      <c r="V3" s="58"/>
      <c r="W3" s="58"/>
      <c r="X3" s="3"/>
    </row>
    <row r="4" spans="1:24" ht="15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8" x14ac:dyDescent="0.25">
      <c r="A5" s="59" t="s">
        <v>4</v>
      </c>
      <c r="B5" s="59"/>
      <c r="C5" s="59"/>
      <c r="D5" s="87"/>
      <c r="E5" s="87"/>
      <c r="F5" s="87"/>
      <c r="G5" s="87"/>
      <c r="H5" s="87"/>
      <c r="I5" s="87"/>
      <c r="J5" s="87"/>
      <c r="K5" s="87"/>
      <c r="L5" s="7"/>
      <c r="M5" s="59" t="s">
        <v>5</v>
      </c>
      <c r="N5" s="59"/>
      <c r="O5" s="59"/>
      <c r="P5" s="59"/>
      <c r="Q5" s="88"/>
      <c r="R5" s="88"/>
      <c r="S5" s="88"/>
      <c r="T5" s="8"/>
      <c r="U5" s="7"/>
      <c r="V5" s="9"/>
      <c r="W5" s="9"/>
      <c r="X5" s="9"/>
    </row>
    <row r="6" spans="1:24" ht="15.75" customHeight="1" x14ac:dyDescent="0.2">
      <c r="A6" s="10"/>
      <c r="B6" s="10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2"/>
      <c r="Q6" s="7"/>
      <c r="R6" s="7"/>
      <c r="S6" s="7"/>
      <c r="T6" s="7"/>
      <c r="U6" s="7"/>
      <c r="V6" s="13" t="s">
        <v>6</v>
      </c>
      <c r="W6" s="60" t="s">
        <v>112</v>
      </c>
      <c r="X6" s="60"/>
    </row>
    <row r="7" spans="1:24" ht="18" x14ac:dyDescent="0.2">
      <c r="A7" s="59" t="s">
        <v>7</v>
      </c>
      <c r="B7" s="59"/>
      <c r="C7" s="59"/>
      <c r="D7" s="87" t="s">
        <v>43</v>
      </c>
      <c r="E7" s="87"/>
      <c r="F7" s="87"/>
      <c r="G7" s="87"/>
      <c r="H7" s="87"/>
      <c r="I7" s="87"/>
      <c r="J7" s="87"/>
      <c r="K7" s="87"/>
      <c r="L7" s="7"/>
      <c r="M7" s="59" t="s">
        <v>8</v>
      </c>
      <c r="N7" s="59"/>
      <c r="O7" s="59"/>
      <c r="P7" s="59"/>
      <c r="Q7" s="88" t="s">
        <v>90</v>
      </c>
      <c r="R7" s="88"/>
      <c r="S7" s="88"/>
      <c r="T7" s="8"/>
      <c r="U7" s="7"/>
      <c r="V7" s="12"/>
      <c r="W7" s="60"/>
      <c r="X7" s="60"/>
    </row>
    <row r="8" spans="1:24" ht="18" x14ac:dyDescent="0.2">
      <c r="A8" s="14"/>
      <c r="B8" s="1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59" t="s">
        <v>9</v>
      </c>
      <c r="O8" s="59"/>
      <c r="P8" s="59"/>
      <c r="Q8" s="71" t="s">
        <v>96</v>
      </c>
      <c r="R8" s="71"/>
      <c r="S8" s="71"/>
      <c r="T8" s="15"/>
      <c r="U8" s="7"/>
      <c r="V8" s="7"/>
      <c r="W8" s="7"/>
      <c r="X8" s="7"/>
    </row>
    <row r="9" spans="1:24" ht="18" x14ac:dyDescent="0.2">
      <c r="A9" s="14"/>
      <c r="B9" s="14"/>
      <c r="C9" s="3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8" x14ac:dyDescent="0.2">
      <c r="A10" s="90" t="s">
        <v>10</v>
      </c>
      <c r="B10" s="90"/>
      <c r="C10" s="90"/>
      <c r="D10" s="90"/>
      <c r="E10" s="90"/>
      <c r="F10" s="90"/>
      <c r="G10" s="90"/>
      <c r="H10" s="90"/>
      <c r="I10" s="90"/>
      <c r="J10" s="90" t="s">
        <v>11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spans="1:24" ht="18" x14ac:dyDescent="0.2">
      <c r="A11" s="90" t="s">
        <v>12</v>
      </c>
      <c r="B11" s="90"/>
      <c r="C11" s="90" t="s">
        <v>13</v>
      </c>
      <c r="D11" s="90"/>
      <c r="E11" s="90"/>
      <c r="F11" s="90"/>
      <c r="G11" s="90"/>
      <c r="H11" s="63" t="s">
        <v>14</v>
      </c>
      <c r="I11" s="64"/>
      <c r="J11" s="90" t="s">
        <v>12</v>
      </c>
      <c r="K11" s="90"/>
      <c r="L11" s="90" t="s">
        <v>13</v>
      </c>
      <c r="M11" s="90"/>
      <c r="N11" s="90"/>
      <c r="O11" s="90"/>
      <c r="P11" s="90"/>
      <c r="Q11" s="63" t="s">
        <v>16</v>
      </c>
      <c r="R11" s="64"/>
      <c r="S11" s="16" t="s">
        <v>17</v>
      </c>
      <c r="T11" s="16" t="s">
        <v>12</v>
      </c>
      <c r="U11" s="90" t="s">
        <v>18</v>
      </c>
      <c r="V11" s="90"/>
      <c r="W11" s="90"/>
      <c r="X11" s="90"/>
    </row>
    <row r="12" spans="1:24" ht="34.5" customHeight="1" x14ac:dyDescent="0.2">
      <c r="A12" s="65"/>
      <c r="B12" s="65"/>
      <c r="C12" s="54"/>
      <c r="D12" s="55"/>
      <c r="E12" s="55"/>
      <c r="F12" s="55"/>
      <c r="G12" s="56"/>
      <c r="H12" s="65"/>
      <c r="I12" s="65"/>
      <c r="J12" s="65"/>
      <c r="K12" s="65"/>
      <c r="L12" s="82"/>
      <c r="M12" s="82"/>
      <c r="N12" s="82"/>
      <c r="O12" s="82"/>
      <c r="P12" s="82"/>
      <c r="Q12" s="65"/>
      <c r="R12" s="65"/>
      <c r="S12" s="41"/>
      <c r="T12" s="18" t="e">
        <f>VLOOKUP(L12,$M$35:$P$57,4,TRUE)</f>
        <v>#N/A</v>
      </c>
      <c r="U12" s="82"/>
      <c r="V12" s="82"/>
      <c r="W12" s="82"/>
      <c r="X12" s="82"/>
    </row>
    <row r="13" spans="1:24" ht="39.75" customHeight="1" x14ac:dyDescent="0.2">
      <c r="A13" s="66"/>
      <c r="B13" s="67"/>
      <c r="C13" s="54"/>
      <c r="D13" s="55"/>
      <c r="E13" s="55"/>
      <c r="F13" s="55"/>
      <c r="G13" s="56"/>
      <c r="H13" s="65"/>
      <c r="I13" s="65"/>
      <c r="J13" s="65"/>
      <c r="K13" s="65"/>
      <c r="L13" s="82"/>
      <c r="M13" s="82"/>
      <c r="N13" s="82"/>
      <c r="O13" s="82"/>
      <c r="P13" s="82"/>
      <c r="Q13" s="65"/>
      <c r="R13" s="65"/>
      <c r="S13" s="41"/>
      <c r="T13" s="18" t="e">
        <f t="shared" ref="T13:T17" si="0">VLOOKUP(L13,$M$35:$P$57,4,TRUE)</f>
        <v>#N/A</v>
      </c>
      <c r="U13" s="82"/>
      <c r="V13" s="82"/>
      <c r="W13" s="82"/>
      <c r="X13" s="82"/>
    </row>
    <row r="14" spans="1:24" ht="41.25" customHeight="1" x14ac:dyDescent="0.2">
      <c r="A14" s="66"/>
      <c r="B14" s="67"/>
      <c r="C14" s="54"/>
      <c r="D14" s="55"/>
      <c r="E14" s="55"/>
      <c r="F14" s="55"/>
      <c r="G14" s="56"/>
      <c r="H14" s="65"/>
      <c r="I14" s="65"/>
      <c r="J14" s="65"/>
      <c r="K14" s="65"/>
      <c r="L14" s="82"/>
      <c r="M14" s="82"/>
      <c r="N14" s="82"/>
      <c r="O14" s="82"/>
      <c r="P14" s="82"/>
      <c r="Q14" s="65"/>
      <c r="R14" s="65"/>
      <c r="S14" s="40"/>
      <c r="T14" s="18" t="e">
        <f t="shared" si="0"/>
        <v>#N/A</v>
      </c>
      <c r="U14" s="82"/>
      <c r="V14" s="82"/>
      <c r="W14" s="82"/>
      <c r="X14" s="82"/>
    </row>
    <row r="15" spans="1:24" ht="42" customHeight="1" x14ac:dyDescent="0.2">
      <c r="A15" s="66"/>
      <c r="B15" s="67"/>
      <c r="C15" s="54"/>
      <c r="D15" s="55"/>
      <c r="E15" s="55"/>
      <c r="F15" s="55"/>
      <c r="G15" s="56"/>
      <c r="H15" s="66"/>
      <c r="I15" s="67"/>
      <c r="J15" s="65"/>
      <c r="K15" s="65"/>
      <c r="L15" s="82"/>
      <c r="M15" s="82"/>
      <c r="N15" s="82"/>
      <c r="O15" s="82"/>
      <c r="P15" s="82"/>
      <c r="Q15" s="65"/>
      <c r="R15" s="65"/>
      <c r="S15" s="41"/>
      <c r="T15" s="18" t="e">
        <f t="shared" si="0"/>
        <v>#N/A</v>
      </c>
      <c r="U15" s="82"/>
      <c r="V15" s="82"/>
      <c r="W15" s="82"/>
      <c r="X15" s="82"/>
    </row>
    <row r="16" spans="1:24" ht="18" x14ac:dyDescent="0.2">
      <c r="A16" s="66"/>
      <c r="B16" s="67"/>
      <c r="C16" s="86"/>
      <c r="D16" s="86"/>
      <c r="E16" s="86"/>
      <c r="F16" s="86"/>
      <c r="G16" s="86"/>
      <c r="H16" s="65"/>
      <c r="I16" s="65"/>
      <c r="J16" s="65"/>
      <c r="K16" s="65"/>
      <c r="L16" s="82"/>
      <c r="M16" s="82"/>
      <c r="N16" s="82"/>
      <c r="O16" s="82"/>
      <c r="P16" s="82"/>
      <c r="Q16" s="65"/>
      <c r="R16" s="65"/>
      <c r="S16" s="38"/>
      <c r="T16" s="18" t="e">
        <f t="shared" si="0"/>
        <v>#N/A</v>
      </c>
      <c r="U16" s="82"/>
      <c r="V16" s="82"/>
      <c r="W16" s="82"/>
      <c r="X16" s="82"/>
    </row>
    <row r="17" spans="1:24" ht="18" x14ac:dyDescent="0.2">
      <c r="A17" s="66"/>
      <c r="B17" s="67"/>
      <c r="C17" s="86"/>
      <c r="D17" s="86"/>
      <c r="E17" s="86"/>
      <c r="F17" s="86"/>
      <c r="G17" s="86"/>
      <c r="H17" s="65"/>
      <c r="I17" s="65"/>
      <c r="J17" s="65"/>
      <c r="K17" s="65"/>
      <c r="L17" s="82"/>
      <c r="M17" s="82"/>
      <c r="N17" s="82"/>
      <c r="O17" s="82"/>
      <c r="P17" s="82"/>
      <c r="Q17" s="65"/>
      <c r="R17" s="65"/>
      <c r="S17" s="22"/>
      <c r="T17" s="18" t="e">
        <f t="shared" si="0"/>
        <v>#N/A</v>
      </c>
      <c r="U17" s="82"/>
      <c r="V17" s="82"/>
      <c r="W17" s="82"/>
      <c r="X17" s="82"/>
    </row>
    <row r="18" spans="1:24" ht="18" x14ac:dyDescent="0.2">
      <c r="A18" s="66"/>
      <c r="B18" s="67"/>
      <c r="C18" s="83"/>
      <c r="D18" s="84"/>
      <c r="E18" s="84"/>
      <c r="F18" s="84"/>
      <c r="G18" s="85"/>
      <c r="H18" s="66"/>
      <c r="I18" s="67"/>
      <c r="J18" s="65"/>
      <c r="K18" s="65"/>
      <c r="L18" s="82"/>
      <c r="M18" s="82"/>
      <c r="N18" s="82"/>
      <c r="O18" s="82"/>
      <c r="P18" s="82"/>
      <c r="Q18" s="66"/>
      <c r="R18" s="67"/>
      <c r="S18" s="17"/>
      <c r="T18" s="18" t="e">
        <f>VLOOKUP(L18,$M$35:$P$57,4,TRUE)</f>
        <v>#N/A</v>
      </c>
      <c r="U18" s="82"/>
      <c r="V18" s="82"/>
      <c r="W18" s="82"/>
      <c r="X18" s="82"/>
    </row>
    <row r="19" spans="1:24" ht="18" x14ac:dyDescent="0.2">
      <c r="A19" s="66"/>
      <c r="B19" s="67"/>
      <c r="C19" s="82"/>
      <c r="D19" s="82"/>
      <c r="E19" s="82"/>
      <c r="F19" s="82"/>
      <c r="G19" s="82"/>
      <c r="H19" s="66"/>
      <c r="I19" s="67"/>
      <c r="J19" s="65"/>
      <c r="K19" s="65"/>
      <c r="L19" s="82"/>
      <c r="M19" s="82"/>
      <c r="N19" s="82"/>
      <c r="O19" s="82"/>
      <c r="P19" s="82"/>
      <c r="Q19" s="66"/>
      <c r="R19" s="67"/>
      <c r="S19" s="17"/>
      <c r="T19" s="18" t="e">
        <f>VLOOKUP(L19,$M$35:$P$57,4,TRUE)</f>
        <v>#N/A</v>
      </c>
      <c r="U19" s="82"/>
      <c r="V19" s="82"/>
      <c r="W19" s="82"/>
      <c r="X19" s="82"/>
    </row>
    <row r="20" spans="1:24" ht="18" x14ac:dyDescent="0.2">
      <c r="A20" s="7"/>
      <c r="B20" s="7"/>
      <c r="C20" s="7"/>
      <c r="D20" s="7"/>
      <c r="E20" s="7"/>
      <c r="F20" s="77" t="s">
        <v>19</v>
      </c>
      <c r="G20" s="78"/>
      <c r="H20" s="63" t="str">
        <f>IF(SUM(H12:H19)=0,"",SUM(H12:H19))</f>
        <v/>
      </c>
      <c r="I20" s="64"/>
      <c r="J20" s="7"/>
      <c r="K20" s="7"/>
      <c r="L20" s="7"/>
      <c r="M20" s="7"/>
      <c r="N20" s="7"/>
      <c r="O20" s="7"/>
      <c r="P20" s="7"/>
      <c r="Q20" s="77" t="s">
        <v>19</v>
      </c>
      <c r="R20" s="78"/>
      <c r="S20" s="16" t="str">
        <f>IF(SUM(S12:S19)=0,"",SUM(S12:S19))</f>
        <v/>
      </c>
      <c r="T20" s="19"/>
      <c r="U20" s="79" t="str">
        <f>IF(AND(H20="",I20="",S20=""),"",IF(OR(S20="",AND(H20="",I20="")),"Incomplete",IF(S20&gt;(IF(I20="",0,I20)+IF(H20="",0,H20)/1.5),"Over Estimated","")))</f>
        <v/>
      </c>
      <c r="V20" s="79"/>
      <c r="W20" s="79"/>
      <c r="X20" s="79"/>
    </row>
    <row r="21" spans="1:24" ht="18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80"/>
      <c r="V21" s="80"/>
      <c r="W21" s="80"/>
      <c r="X21" s="80"/>
    </row>
    <row r="22" spans="1:24" ht="18" x14ac:dyDescent="0.2">
      <c r="A22" s="63" t="s">
        <v>20</v>
      </c>
      <c r="B22" s="81"/>
      <c r="C22" s="81"/>
      <c r="D22" s="81"/>
      <c r="E22" s="81"/>
      <c r="F22" s="81"/>
      <c r="G22" s="64"/>
      <c r="H22" s="20"/>
      <c r="I22" s="63" t="s">
        <v>21</v>
      </c>
      <c r="J22" s="81"/>
      <c r="K22" s="81"/>
      <c r="L22" s="81"/>
      <c r="M22" s="81"/>
      <c r="N22" s="81"/>
      <c r="O22" s="64"/>
      <c r="P22" s="20"/>
      <c r="Q22" s="63" t="s">
        <v>22</v>
      </c>
      <c r="R22" s="81"/>
      <c r="S22" s="81"/>
      <c r="T22" s="81"/>
      <c r="U22" s="81"/>
      <c r="V22" s="81"/>
      <c r="W22" s="81"/>
      <c r="X22" s="64"/>
    </row>
    <row r="23" spans="1:24" ht="18" x14ac:dyDescent="0.2">
      <c r="A23" s="68" t="s">
        <v>23</v>
      </c>
      <c r="B23" s="69"/>
      <c r="C23" s="66">
        <f>$D$5</f>
        <v>0</v>
      </c>
      <c r="D23" s="76"/>
      <c r="E23" s="76"/>
      <c r="F23" s="76"/>
      <c r="G23" s="67"/>
      <c r="H23" s="7"/>
      <c r="I23" s="68" t="s">
        <v>23</v>
      </c>
      <c r="J23" s="69"/>
      <c r="K23" s="66" t="s">
        <v>31</v>
      </c>
      <c r="L23" s="76"/>
      <c r="M23" s="76"/>
      <c r="N23" s="76"/>
      <c r="O23" s="67"/>
      <c r="P23" s="7"/>
      <c r="Q23" s="68" t="s">
        <v>23</v>
      </c>
      <c r="R23" s="69"/>
      <c r="S23" s="66" t="s">
        <v>32</v>
      </c>
      <c r="T23" s="76"/>
      <c r="U23" s="76"/>
      <c r="V23" s="76"/>
      <c r="W23" s="76"/>
      <c r="X23" s="67"/>
    </row>
    <row r="24" spans="1:24" ht="34.5" customHeight="1" x14ac:dyDescent="0.2">
      <c r="A24" s="68" t="s">
        <v>24</v>
      </c>
      <c r="B24" s="69"/>
      <c r="C24" s="73"/>
      <c r="D24" s="74"/>
      <c r="E24" s="74"/>
      <c r="F24" s="74"/>
      <c r="G24" s="75"/>
      <c r="H24" s="7"/>
      <c r="I24" s="68" t="s">
        <v>24</v>
      </c>
      <c r="J24" s="69"/>
      <c r="K24" s="73"/>
      <c r="L24" s="74"/>
      <c r="M24" s="74"/>
      <c r="N24" s="74"/>
      <c r="O24" s="75"/>
      <c r="P24" s="7"/>
      <c r="Q24" s="68" t="s">
        <v>24</v>
      </c>
      <c r="R24" s="69"/>
      <c r="S24" s="73"/>
      <c r="T24" s="74"/>
      <c r="U24" s="74"/>
      <c r="V24" s="74"/>
      <c r="W24" s="74"/>
      <c r="X24" s="75"/>
    </row>
    <row r="25" spans="1:24" ht="18" x14ac:dyDescent="0.2">
      <c r="A25" s="68" t="s">
        <v>25</v>
      </c>
      <c r="B25" s="69"/>
      <c r="C25" s="70"/>
      <c r="D25" s="71"/>
      <c r="E25" s="71"/>
      <c r="F25" s="71"/>
      <c r="G25" s="72"/>
      <c r="H25" s="7"/>
      <c r="I25" s="68" t="s">
        <v>25</v>
      </c>
      <c r="J25" s="69"/>
      <c r="K25" s="70"/>
      <c r="L25" s="71"/>
      <c r="M25" s="71"/>
      <c r="N25" s="71"/>
      <c r="O25" s="72"/>
      <c r="P25" s="7"/>
      <c r="Q25" s="68" t="s">
        <v>25</v>
      </c>
      <c r="R25" s="69"/>
      <c r="S25" s="70"/>
      <c r="T25" s="71"/>
      <c r="U25" s="71"/>
      <c r="V25" s="71"/>
      <c r="W25" s="71"/>
      <c r="X25" s="72"/>
    </row>
    <row r="26" spans="1:24" ht="18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8" x14ac:dyDescent="0.2">
      <c r="A27" s="62" t="s">
        <v>26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</row>
    <row r="28" spans="1:24" ht="18" x14ac:dyDescent="0.2">
      <c r="A28" s="62" t="s">
        <v>27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</row>
    <row r="29" spans="1:24" ht="18" x14ac:dyDescent="0.2">
      <c r="A29" s="62" t="s">
        <v>28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</row>
    <row r="30" spans="1:24" ht="18" x14ac:dyDescent="0.2">
      <c r="A30" s="62" t="s">
        <v>29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</row>
    <row r="31" spans="1:24" ht="18" hidden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s="6" customFormat="1" ht="18" hidden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s="6" customFormat="1" ht="18" hidden="1" x14ac:dyDescent="0.2">
      <c r="A33" s="2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4" s="24" customFormat="1" ht="18" hidden="1" x14ac:dyDescent="0.2">
      <c r="A34" s="2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>
        <v>1</v>
      </c>
      <c r="M34" s="34">
        <v>1</v>
      </c>
      <c r="N34" s="34">
        <v>2</v>
      </c>
      <c r="O34" s="34">
        <v>3</v>
      </c>
      <c r="P34" s="34">
        <v>4</v>
      </c>
      <c r="Q34" s="33"/>
      <c r="R34" s="33"/>
      <c r="S34" s="33"/>
      <c r="T34" s="33"/>
      <c r="U34" s="33"/>
      <c r="V34" s="33"/>
      <c r="W34" s="33"/>
      <c r="X34" s="33"/>
    </row>
    <row r="35" spans="1:24" s="24" customFormat="1" ht="36" hidden="1" x14ac:dyDescent="0.25">
      <c r="A35" s="25"/>
      <c r="B35" s="35"/>
      <c r="C35" s="35"/>
      <c r="D35" s="42" t="s">
        <v>33</v>
      </c>
      <c r="E35" s="25"/>
      <c r="F35" s="25"/>
      <c r="G35" s="25"/>
      <c r="H35" s="43" t="s">
        <v>14</v>
      </c>
      <c r="I35" s="25"/>
      <c r="J35" s="25"/>
      <c r="K35" s="25"/>
      <c r="L35" s="44" t="s">
        <v>49</v>
      </c>
      <c r="M35" s="44" t="s">
        <v>71</v>
      </c>
      <c r="N35" s="44" t="s">
        <v>65</v>
      </c>
      <c r="O35" s="44">
        <v>3</v>
      </c>
      <c r="P35" s="44" t="s">
        <v>49</v>
      </c>
      <c r="Q35" s="25"/>
      <c r="R35" s="25"/>
      <c r="S35" s="45"/>
      <c r="T35" s="25"/>
      <c r="U35" s="25"/>
      <c r="V35" s="25"/>
      <c r="W35" s="61"/>
      <c r="X35" s="61"/>
    </row>
    <row r="36" spans="1:24" s="24" customFormat="1" ht="28.5" hidden="1" x14ac:dyDescent="0.2">
      <c r="B36" s="36"/>
      <c r="C36" s="36"/>
      <c r="D36" s="46" t="s">
        <v>34</v>
      </c>
      <c r="H36" s="47" t="s">
        <v>15</v>
      </c>
      <c r="L36" s="26" t="s">
        <v>56</v>
      </c>
      <c r="M36" s="26" t="s">
        <v>82</v>
      </c>
      <c r="N36" s="26" t="s">
        <v>81</v>
      </c>
      <c r="O36" s="26">
        <v>2</v>
      </c>
      <c r="P36" s="26" t="s">
        <v>56</v>
      </c>
      <c r="S36" s="27" t="s">
        <v>95</v>
      </c>
      <c r="W36" s="52" t="s">
        <v>30</v>
      </c>
      <c r="X36" s="37"/>
    </row>
    <row r="37" spans="1:24" s="24" customFormat="1" ht="114" hidden="1" x14ac:dyDescent="0.2">
      <c r="B37" s="36"/>
      <c r="C37" s="36"/>
      <c r="D37" s="46" t="s">
        <v>35</v>
      </c>
      <c r="H37" s="24" t="s">
        <v>102</v>
      </c>
      <c r="L37" s="26" t="s">
        <v>57</v>
      </c>
      <c r="M37" s="26" t="s">
        <v>83</v>
      </c>
      <c r="N37" s="26" t="s">
        <v>81</v>
      </c>
      <c r="O37" s="26">
        <v>1</v>
      </c>
      <c r="P37" s="26" t="s">
        <v>57</v>
      </c>
      <c r="S37" s="27" t="s">
        <v>96</v>
      </c>
      <c r="W37" s="27" t="s">
        <v>112</v>
      </c>
      <c r="X37" s="36"/>
    </row>
    <row r="38" spans="1:24" s="24" customFormat="1" ht="42.75" hidden="1" x14ac:dyDescent="0.2">
      <c r="B38" s="36"/>
      <c r="C38" s="36"/>
      <c r="D38" s="46" t="s">
        <v>36</v>
      </c>
      <c r="H38" s="24" t="s">
        <v>3</v>
      </c>
      <c r="L38" s="28" t="s">
        <v>44</v>
      </c>
      <c r="M38" s="28" t="s">
        <v>66</v>
      </c>
      <c r="N38" s="26" t="s">
        <v>65</v>
      </c>
      <c r="O38" s="26">
        <v>3</v>
      </c>
      <c r="P38" s="28" t="s">
        <v>44</v>
      </c>
      <c r="S38" s="27" t="s">
        <v>97</v>
      </c>
      <c r="X38" s="36"/>
    </row>
    <row r="39" spans="1:24" s="24" customFormat="1" hidden="1" x14ac:dyDescent="0.2">
      <c r="B39" s="36"/>
      <c r="C39" s="36"/>
      <c r="D39" s="26" t="s">
        <v>37</v>
      </c>
      <c r="L39" s="26" t="s">
        <v>50</v>
      </c>
      <c r="M39" s="26" t="s">
        <v>72</v>
      </c>
      <c r="N39" s="26" t="s">
        <v>65</v>
      </c>
      <c r="O39" s="26">
        <v>3</v>
      </c>
      <c r="P39" s="26" t="s">
        <v>50</v>
      </c>
      <c r="S39" s="27" t="s">
        <v>98</v>
      </c>
      <c r="X39" s="36"/>
    </row>
    <row r="40" spans="1:24" s="24" customFormat="1" ht="57" hidden="1" x14ac:dyDescent="0.2">
      <c r="B40" s="36"/>
      <c r="C40" s="36"/>
      <c r="D40" s="46" t="s">
        <v>38</v>
      </c>
      <c r="L40" s="26" t="s">
        <v>111</v>
      </c>
      <c r="M40" s="26" t="s">
        <v>109</v>
      </c>
      <c r="N40" s="26" t="s">
        <v>81</v>
      </c>
      <c r="O40" s="26">
        <v>3</v>
      </c>
      <c r="P40" s="48" t="str">
        <f>L40</f>
        <v>ENE438</v>
      </c>
      <c r="S40" s="27" t="s">
        <v>99</v>
      </c>
      <c r="W40" s="24" t="s">
        <v>90</v>
      </c>
      <c r="X40" s="36"/>
    </row>
    <row r="41" spans="1:24" s="24" customFormat="1" ht="114" hidden="1" x14ac:dyDescent="0.2">
      <c r="B41" s="36"/>
      <c r="C41" s="36"/>
      <c r="D41" s="46" t="s">
        <v>39</v>
      </c>
      <c r="L41" s="26" t="s">
        <v>58</v>
      </c>
      <c r="M41" s="26" t="s">
        <v>84</v>
      </c>
      <c r="N41" s="26" t="s">
        <v>81</v>
      </c>
      <c r="O41" s="26">
        <v>3</v>
      </c>
      <c r="P41" s="26" t="s">
        <v>58</v>
      </c>
      <c r="S41" s="27" t="s">
        <v>100</v>
      </c>
      <c r="W41" s="24" t="s">
        <v>101</v>
      </c>
      <c r="X41" s="36"/>
    </row>
    <row r="42" spans="1:24" s="24" customFormat="1" ht="28.5" hidden="1" x14ac:dyDescent="0.2">
      <c r="B42" s="36"/>
      <c r="C42" s="36"/>
      <c r="D42" s="46" t="s">
        <v>40</v>
      </c>
      <c r="L42" s="26" t="s">
        <v>64</v>
      </c>
      <c r="M42" s="26" t="s">
        <v>94</v>
      </c>
      <c r="N42" s="26" t="s">
        <v>81</v>
      </c>
      <c r="O42" s="26">
        <v>2</v>
      </c>
      <c r="P42" s="26" t="s">
        <v>64</v>
      </c>
      <c r="S42" s="27"/>
      <c r="X42" s="36"/>
    </row>
    <row r="43" spans="1:24" s="24" customFormat="1" ht="85.5" hidden="1" x14ac:dyDescent="0.2">
      <c r="B43" s="36"/>
      <c r="C43" s="36"/>
      <c r="D43" s="46" t="s">
        <v>41</v>
      </c>
      <c r="L43" s="26" t="s">
        <v>77</v>
      </c>
      <c r="M43" s="26" t="s">
        <v>78</v>
      </c>
      <c r="N43" s="26" t="s">
        <v>65</v>
      </c>
      <c r="O43" s="26">
        <v>3</v>
      </c>
      <c r="P43" s="26" t="s">
        <v>77</v>
      </c>
      <c r="S43" s="27"/>
      <c r="X43" s="36"/>
    </row>
    <row r="44" spans="1:24" s="24" customFormat="1" ht="85.5" hidden="1" x14ac:dyDescent="0.2">
      <c r="B44" s="36"/>
      <c r="C44" s="36"/>
      <c r="D44" s="46" t="s">
        <v>42</v>
      </c>
      <c r="L44" s="26" t="s">
        <v>63</v>
      </c>
      <c r="M44" s="26" t="s">
        <v>89</v>
      </c>
      <c r="N44" s="26" t="s">
        <v>81</v>
      </c>
      <c r="O44" s="26">
        <v>3</v>
      </c>
      <c r="P44" s="26" t="s">
        <v>63</v>
      </c>
      <c r="S44" s="27"/>
      <c r="X44" s="36"/>
    </row>
    <row r="45" spans="1:24" s="24" customFormat="1" ht="28.5" hidden="1" x14ac:dyDescent="0.2">
      <c r="B45" s="36"/>
      <c r="C45" s="36"/>
      <c r="D45" s="46" t="s">
        <v>43</v>
      </c>
      <c r="L45" s="28" t="s">
        <v>107</v>
      </c>
      <c r="M45" s="28" t="s">
        <v>108</v>
      </c>
      <c r="N45" s="48" t="s">
        <v>81</v>
      </c>
      <c r="O45" s="26">
        <v>3</v>
      </c>
      <c r="P45" s="48" t="str">
        <f>L45</f>
        <v>CVE372</v>
      </c>
      <c r="S45" s="27"/>
      <c r="X45" s="36"/>
    </row>
    <row r="46" spans="1:24" s="24" customFormat="1" hidden="1" x14ac:dyDescent="0.2">
      <c r="D46" s="24" t="s">
        <v>103</v>
      </c>
      <c r="L46" s="26" t="s">
        <v>54</v>
      </c>
      <c r="M46" s="26" t="s">
        <v>75</v>
      </c>
      <c r="N46" s="26" t="s">
        <v>65</v>
      </c>
      <c r="O46" s="26">
        <v>3</v>
      </c>
      <c r="P46" s="26" t="s">
        <v>54</v>
      </c>
      <c r="S46" s="27"/>
    </row>
    <row r="47" spans="1:24" s="24" customFormat="1" hidden="1" x14ac:dyDescent="0.2">
      <c r="L47" s="26" t="s">
        <v>62</v>
      </c>
      <c r="M47" s="26" t="s">
        <v>88</v>
      </c>
      <c r="N47" s="26" t="s">
        <v>81</v>
      </c>
      <c r="O47" s="26">
        <v>3</v>
      </c>
      <c r="P47" s="26" t="s">
        <v>62</v>
      </c>
      <c r="S47" s="27"/>
    </row>
    <row r="48" spans="1:24" s="24" customFormat="1" hidden="1" x14ac:dyDescent="0.2">
      <c r="L48" s="48" t="s">
        <v>51</v>
      </c>
      <c r="M48" s="48" t="s">
        <v>73</v>
      </c>
      <c r="N48" s="48" t="s">
        <v>65</v>
      </c>
      <c r="O48" s="48">
        <v>3</v>
      </c>
      <c r="P48" s="48" t="s">
        <v>51</v>
      </c>
      <c r="S48" s="27"/>
    </row>
    <row r="49" spans="4:23" s="24" customFormat="1" hidden="1" x14ac:dyDescent="0.2">
      <c r="L49" s="28" t="s">
        <v>45</v>
      </c>
      <c r="M49" s="28" t="s">
        <v>67</v>
      </c>
      <c r="N49" s="26" t="s">
        <v>65</v>
      </c>
      <c r="O49" s="26">
        <v>3</v>
      </c>
      <c r="P49" s="28" t="s">
        <v>45</v>
      </c>
      <c r="S49" s="27"/>
    </row>
    <row r="50" spans="4:23" s="24" customFormat="1" hidden="1" x14ac:dyDescent="0.2">
      <c r="L50" s="28" t="s">
        <v>47</v>
      </c>
      <c r="M50" s="28" t="s">
        <v>69</v>
      </c>
      <c r="N50" s="26" t="s">
        <v>65</v>
      </c>
      <c r="O50" s="26">
        <v>3</v>
      </c>
      <c r="P50" s="28" t="s">
        <v>47</v>
      </c>
      <c r="S50" s="27"/>
    </row>
    <row r="51" spans="4:23" s="24" customFormat="1" hidden="1" x14ac:dyDescent="0.2">
      <c r="L51" s="26" t="s">
        <v>48</v>
      </c>
      <c r="M51" s="26" t="s">
        <v>70</v>
      </c>
      <c r="N51" s="26" t="s">
        <v>65</v>
      </c>
      <c r="O51" s="26">
        <v>3</v>
      </c>
      <c r="P51" s="26" t="s">
        <v>48</v>
      </c>
      <c r="S51" s="27"/>
    </row>
    <row r="52" spans="4:23" s="24" customFormat="1" hidden="1" x14ac:dyDescent="0.2">
      <c r="L52" s="26" t="s">
        <v>79</v>
      </c>
      <c r="M52" s="26" t="s">
        <v>80</v>
      </c>
      <c r="N52" s="26" t="s">
        <v>81</v>
      </c>
      <c r="O52" s="26">
        <v>3</v>
      </c>
      <c r="P52" s="26" t="s">
        <v>79</v>
      </c>
      <c r="S52" s="27"/>
    </row>
    <row r="53" spans="4:23" s="24" customFormat="1" ht="28.5" hidden="1" x14ac:dyDescent="0.2">
      <c r="L53" s="26" t="s">
        <v>74</v>
      </c>
      <c r="M53" s="29" t="s">
        <v>91</v>
      </c>
      <c r="N53" s="26" t="s">
        <v>65</v>
      </c>
      <c r="O53" s="26">
        <v>1</v>
      </c>
      <c r="P53" s="26" t="s">
        <v>74</v>
      </c>
      <c r="S53" s="27"/>
    </row>
    <row r="54" spans="4:23" s="24" customFormat="1" ht="28.5" hidden="1" x14ac:dyDescent="0.2">
      <c r="L54" s="26" t="s">
        <v>52</v>
      </c>
      <c r="M54" s="29" t="s">
        <v>92</v>
      </c>
      <c r="N54" s="26" t="s">
        <v>65</v>
      </c>
      <c r="O54" s="26">
        <v>2</v>
      </c>
      <c r="P54" s="26" t="s">
        <v>52</v>
      </c>
      <c r="S54" s="27"/>
    </row>
    <row r="55" spans="4:23" s="24" customFormat="1" ht="28.5" hidden="1" x14ac:dyDescent="0.2">
      <c r="L55" s="26" t="s">
        <v>53</v>
      </c>
      <c r="M55" s="29" t="s">
        <v>93</v>
      </c>
      <c r="N55" s="26" t="s">
        <v>65</v>
      </c>
      <c r="O55" s="26">
        <v>3</v>
      </c>
      <c r="P55" s="26" t="s">
        <v>53</v>
      </c>
      <c r="S55" s="27"/>
    </row>
    <row r="56" spans="4:23" s="24" customFormat="1" hidden="1" x14ac:dyDescent="0.2">
      <c r="L56" s="26" t="s">
        <v>110</v>
      </c>
      <c r="M56" s="26" t="s">
        <v>104</v>
      </c>
      <c r="N56" s="48" t="s">
        <v>81</v>
      </c>
      <c r="O56" s="26">
        <v>2</v>
      </c>
      <c r="P56" s="48" t="str">
        <f>L56</f>
        <v>WEE351</v>
      </c>
      <c r="S56" s="27"/>
    </row>
    <row r="57" spans="4:23" s="24" customFormat="1" hidden="1" x14ac:dyDescent="0.2">
      <c r="L57" s="26" t="s">
        <v>106</v>
      </c>
      <c r="M57" s="26" t="s">
        <v>105</v>
      </c>
      <c r="N57" s="48" t="s">
        <v>81</v>
      </c>
      <c r="O57" s="26">
        <v>1</v>
      </c>
      <c r="P57" s="48" t="str">
        <f>L57</f>
        <v>WEE353</v>
      </c>
      <c r="S57" s="27"/>
    </row>
    <row r="58" spans="4:23" s="30" customFormat="1" hidden="1" x14ac:dyDescent="0.2">
      <c r="D58" s="49"/>
      <c r="E58" s="49"/>
      <c r="F58" s="49"/>
      <c r="G58" s="49"/>
      <c r="H58" s="49"/>
      <c r="I58" s="49"/>
      <c r="J58" s="49"/>
      <c r="K58" s="24"/>
      <c r="L58" s="26" t="s">
        <v>55</v>
      </c>
      <c r="M58" s="26" t="s">
        <v>76</v>
      </c>
      <c r="N58" s="26" t="s">
        <v>65</v>
      </c>
      <c r="O58" s="26">
        <v>3</v>
      </c>
      <c r="P58" s="26" t="s">
        <v>55</v>
      </c>
      <c r="Q58" s="49"/>
      <c r="R58" s="49"/>
      <c r="S58" s="50"/>
      <c r="T58" s="49"/>
      <c r="U58" s="49"/>
      <c r="V58" s="49"/>
      <c r="W58" s="49"/>
    </row>
    <row r="59" spans="4:23" s="30" customFormat="1" hidden="1" x14ac:dyDescent="0.2">
      <c r="D59" s="49"/>
      <c r="E59" s="49"/>
      <c r="F59" s="49"/>
      <c r="G59" s="49"/>
      <c r="H59" s="49"/>
      <c r="I59" s="49"/>
      <c r="J59" s="49"/>
      <c r="K59" s="24"/>
      <c r="L59" s="48" t="s">
        <v>60</v>
      </c>
      <c r="M59" s="48" t="s">
        <v>86</v>
      </c>
      <c r="N59" s="48" t="s">
        <v>81</v>
      </c>
      <c r="O59" s="48">
        <v>3</v>
      </c>
      <c r="P59" s="48" t="s">
        <v>60</v>
      </c>
      <c r="Q59" s="49"/>
      <c r="R59" s="49"/>
      <c r="S59" s="50"/>
      <c r="T59" s="49"/>
      <c r="U59" s="49"/>
      <c r="V59" s="49"/>
      <c r="W59" s="49"/>
    </row>
    <row r="60" spans="4:23" s="30" customFormat="1" hidden="1" x14ac:dyDescent="0.2">
      <c r="D60" s="49"/>
      <c r="E60" s="49"/>
      <c r="F60" s="49"/>
      <c r="G60" s="49"/>
      <c r="H60" s="49"/>
      <c r="I60" s="49"/>
      <c r="J60" s="49"/>
      <c r="K60" s="24"/>
      <c r="L60" s="48" t="s">
        <v>61</v>
      </c>
      <c r="M60" s="48" t="s">
        <v>87</v>
      </c>
      <c r="N60" s="48" t="s">
        <v>81</v>
      </c>
      <c r="O60" s="48">
        <v>1</v>
      </c>
      <c r="P60" s="48" t="str">
        <f>L60</f>
        <v>WEE549</v>
      </c>
      <c r="Q60" s="49"/>
      <c r="R60" s="49"/>
      <c r="S60" s="50"/>
      <c r="T60" s="49"/>
      <c r="U60" s="49"/>
      <c r="V60" s="49"/>
      <c r="W60" s="49"/>
    </row>
    <row r="61" spans="4:23" s="30" customFormat="1" hidden="1" x14ac:dyDescent="0.2">
      <c r="D61" s="49"/>
      <c r="E61" s="49"/>
      <c r="F61" s="49"/>
      <c r="G61" s="49"/>
      <c r="H61" s="49"/>
      <c r="I61" s="49"/>
      <c r="J61" s="49"/>
      <c r="K61" s="24"/>
      <c r="L61" s="48" t="s">
        <v>59</v>
      </c>
      <c r="M61" s="48" t="s">
        <v>85</v>
      </c>
      <c r="N61" s="48" t="s">
        <v>81</v>
      </c>
      <c r="O61" s="48">
        <v>3</v>
      </c>
      <c r="P61" s="48" t="str">
        <f>L61</f>
        <v>WEE536</v>
      </c>
      <c r="Q61" s="49"/>
      <c r="R61" s="49"/>
      <c r="S61" s="50"/>
      <c r="T61" s="49"/>
      <c r="U61" s="49"/>
      <c r="V61" s="49"/>
      <c r="W61" s="49"/>
    </row>
    <row r="62" spans="4:23" s="30" customFormat="1" hidden="1" x14ac:dyDescent="0.2">
      <c r="D62" s="49"/>
      <c r="E62" s="49"/>
      <c r="F62" s="49"/>
      <c r="G62" s="49"/>
      <c r="H62" s="49"/>
      <c r="I62" s="49"/>
      <c r="J62" s="49"/>
      <c r="K62" s="24"/>
      <c r="L62" s="51" t="s">
        <v>46</v>
      </c>
      <c r="M62" s="51" t="s">
        <v>68</v>
      </c>
      <c r="N62" s="48" t="s">
        <v>65</v>
      </c>
      <c r="O62" s="48">
        <v>3</v>
      </c>
      <c r="P62" s="48" t="str">
        <f>L62</f>
        <v>WEE433</v>
      </c>
      <c r="Q62" s="49"/>
      <c r="R62" s="49"/>
      <c r="S62" s="50"/>
      <c r="T62" s="49"/>
      <c r="U62" s="49"/>
      <c r="V62" s="49"/>
      <c r="W62" s="49"/>
    </row>
    <row r="63" spans="4:23" s="30" customFormat="1" hidden="1" x14ac:dyDescent="0.2">
      <c r="D63" s="49"/>
      <c r="E63" s="49"/>
      <c r="F63" s="49"/>
      <c r="G63" s="49"/>
      <c r="H63" s="49"/>
      <c r="I63" s="49"/>
      <c r="J63" s="49"/>
      <c r="K63" s="24"/>
      <c r="L63" s="24"/>
      <c r="M63" s="24"/>
      <c r="N63" s="24"/>
      <c r="O63" s="24"/>
      <c r="P63" s="24"/>
      <c r="Q63" s="49"/>
      <c r="R63" s="49"/>
      <c r="S63" s="50"/>
      <c r="T63" s="49"/>
      <c r="U63" s="49"/>
      <c r="V63" s="49"/>
      <c r="W63" s="49"/>
    </row>
    <row r="64" spans="4:23" s="30" customFormat="1" hidden="1" x14ac:dyDescent="0.2">
      <c r="D64" s="49"/>
      <c r="E64" s="49"/>
      <c r="F64" s="49"/>
      <c r="G64" s="49"/>
      <c r="H64" s="49"/>
      <c r="I64" s="49"/>
      <c r="J64" s="49"/>
      <c r="K64" s="24"/>
      <c r="L64" s="24"/>
      <c r="M64" s="24"/>
      <c r="N64" s="24"/>
      <c r="O64" s="24"/>
      <c r="P64" s="24"/>
      <c r="Q64" s="49"/>
      <c r="R64" s="49"/>
      <c r="S64" s="50"/>
      <c r="T64" s="49"/>
      <c r="U64" s="49"/>
      <c r="V64" s="49"/>
      <c r="W64" s="49"/>
    </row>
    <row r="65" spans="4:23" s="30" customFormat="1" hidden="1" x14ac:dyDescent="0.2"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0"/>
      <c r="T65" s="49"/>
      <c r="U65" s="49"/>
      <c r="V65" s="49"/>
      <c r="W65" s="49"/>
    </row>
    <row r="66" spans="4:23" s="30" customFormat="1" hidden="1" x14ac:dyDescent="0.2"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0"/>
      <c r="T66" s="49"/>
      <c r="U66" s="49"/>
      <c r="V66" s="49"/>
      <c r="W66" s="49"/>
    </row>
    <row r="67" spans="4:23" s="30" customFormat="1" hidden="1" x14ac:dyDescent="0.2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50"/>
      <c r="T67" s="49"/>
      <c r="U67" s="49"/>
      <c r="V67" s="49"/>
      <c r="W67" s="49"/>
    </row>
    <row r="68" spans="4:23" s="30" customFormat="1" hidden="1" x14ac:dyDescent="0.2"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50"/>
      <c r="T68" s="49"/>
      <c r="U68" s="49"/>
      <c r="V68" s="49"/>
      <c r="W68" s="49"/>
    </row>
    <row r="69" spans="4:23" s="30" customFormat="1" hidden="1" x14ac:dyDescent="0.2"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50"/>
      <c r="T69" s="49"/>
      <c r="U69" s="49"/>
      <c r="V69" s="49"/>
      <c r="W69" s="49"/>
    </row>
    <row r="70" spans="4:23" s="30" customFormat="1" hidden="1" x14ac:dyDescent="0.2"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50"/>
      <c r="T70" s="49"/>
      <c r="U70" s="49"/>
      <c r="V70" s="49"/>
      <c r="W70" s="49"/>
    </row>
    <row r="71" spans="4:23" s="30" customFormat="1" hidden="1" x14ac:dyDescent="0.2"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50"/>
      <c r="T71" s="49"/>
      <c r="U71" s="49"/>
      <c r="V71" s="49"/>
      <c r="W71" s="49"/>
    </row>
    <row r="72" spans="4:23" s="30" customFormat="1" hidden="1" x14ac:dyDescent="0.2"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50"/>
      <c r="T72" s="49"/>
      <c r="U72" s="49"/>
      <c r="V72" s="49"/>
      <c r="W72" s="49"/>
    </row>
    <row r="73" spans="4:23" s="30" customFormat="1" hidden="1" x14ac:dyDescent="0.2"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0"/>
      <c r="T73" s="49"/>
      <c r="U73" s="49"/>
      <c r="V73" s="49"/>
      <c r="W73" s="49"/>
    </row>
    <row r="74" spans="4:23" s="30" customFormat="1" hidden="1" x14ac:dyDescent="0.2"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49"/>
      <c r="U74" s="49"/>
      <c r="V74" s="49"/>
      <c r="W74" s="49"/>
    </row>
    <row r="75" spans="4:23" s="30" customFormat="1" hidden="1" x14ac:dyDescent="0.2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0"/>
      <c r="T75" s="49"/>
      <c r="U75" s="49"/>
      <c r="V75" s="49"/>
      <c r="W75" s="49"/>
    </row>
    <row r="76" spans="4:23" s="30" customFormat="1" hidden="1" x14ac:dyDescent="0.2"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0"/>
      <c r="T76" s="49"/>
      <c r="U76" s="49"/>
      <c r="V76" s="49"/>
      <c r="W76" s="49"/>
    </row>
    <row r="77" spans="4:23" s="30" customFormat="1" hidden="1" x14ac:dyDescent="0.2"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0"/>
      <c r="T77" s="49"/>
      <c r="U77" s="49"/>
      <c r="V77" s="49"/>
      <c r="W77" s="49"/>
    </row>
    <row r="78" spans="4:23" s="30" customFormat="1" hidden="1" x14ac:dyDescent="0.2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49"/>
      <c r="U78" s="49"/>
      <c r="V78" s="49"/>
      <c r="W78" s="49"/>
    </row>
    <row r="79" spans="4:23" s="30" customFormat="1" hidden="1" x14ac:dyDescent="0.2"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0"/>
      <c r="T79" s="49"/>
      <c r="U79" s="49"/>
      <c r="V79" s="49"/>
      <c r="W79" s="49"/>
    </row>
    <row r="80" spans="4:23" s="30" customFormat="1" hidden="1" x14ac:dyDescent="0.2"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0"/>
      <c r="T80" s="49"/>
      <c r="U80" s="49"/>
      <c r="V80" s="49"/>
      <c r="W80" s="49"/>
    </row>
    <row r="81" spans="4:23" s="30" customFormat="1" hidden="1" x14ac:dyDescent="0.2"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  <c r="T81" s="49"/>
      <c r="U81" s="49"/>
      <c r="V81" s="49"/>
      <c r="W81" s="49"/>
    </row>
    <row r="82" spans="4:23" s="30" customFormat="1" hidden="1" x14ac:dyDescent="0.2"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49"/>
      <c r="U82" s="49"/>
      <c r="V82" s="49"/>
      <c r="W82" s="49"/>
    </row>
    <row r="83" spans="4:23" s="30" customFormat="1" hidden="1" x14ac:dyDescent="0.2"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0"/>
      <c r="T83" s="49"/>
      <c r="U83" s="49"/>
      <c r="V83" s="49"/>
      <c r="W83" s="49"/>
    </row>
    <row r="84" spans="4:23" s="30" customFormat="1" hidden="1" x14ac:dyDescent="0.2"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49"/>
      <c r="U84" s="49"/>
      <c r="V84" s="49"/>
      <c r="W84" s="49"/>
    </row>
    <row r="85" spans="4:23" s="30" customFormat="1" hidden="1" x14ac:dyDescent="0.2"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0"/>
      <c r="T85" s="49"/>
      <c r="U85" s="49"/>
      <c r="V85" s="49"/>
      <c r="W85" s="49"/>
    </row>
    <row r="86" spans="4:23" s="30" customFormat="1" hidden="1" x14ac:dyDescent="0.2"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0"/>
      <c r="T86" s="49"/>
      <c r="U86" s="49"/>
      <c r="V86" s="49"/>
      <c r="W86" s="49"/>
    </row>
    <row r="87" spans="4:23" s="30" customFormat="1" hidden="1" x14ac:dyDescent="0.2"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0"/>
      <c r="T87" s="49"/>
      <c r="U87" s="49"/>
      <c r="V87" s="49"/>
      <c r="W87" s="49"/>
    </row>
    <row r="88" spans="4:23" s="30" customFormat="1" hidden="1" x14ac:dyDescent="0.2"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0"/>
      <c r="T88" s="49"/>
      <c r="U88" s="49"/>
      <c r="V88" s="49"/>
    </row>
    <row r="89" spans="4:23" s="30" customFormat="1" hidden="1" x14ac:dyDescent="0.2"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/>
      <c r="T89" s="49"/>
      <c r="U89" s="49"/>
      <c r="V89" s="49"/>
    </row>
    <row r="90" spans="4:23" s="30" customFormat="1" hidden="1" x14ac:dyDescent="0.2"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0"/>
      <c r="T90" s="49"/>
      <c r="U90" s="49"/>
      <c r="V90" s="49"/>
    </row>
    <row r="91" spans="4:23" s="30" customFormat="1" hidden="1" x14ac:dyDescent="0.2"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0"/>
      <c r="T91" s="49"/>
      <c r="U91" s="49"/>
      <c r="V91" s="49"/>
    </row>
    <row r="92" spans="4:23" s="30" customFormat="1" hidden="1" x14ac:dyDescent="0.2"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0"/>
      <c r="T92" s="49"/>
      <c r="U92" s="49"/>
      <c r="V92" s="49"/>
    </row>
    <row r="93" spans="4:23" s="30" customFormat="1" hidden="1" x14ac:dyDescent="0.2"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50"/>
      <c r="T93" s="49"/>
      <c r="U93" s="49"/>
      <c r="V93" s="49"/>
    </row>
    <row r="94" spans="4:23" s="30" customFormat="1" hidden="1" x14ac:dyDescent="0.2"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0"/>
      <c r="T94" s="49"/>
      <c r="U94" s="49"/>
      <c r="V94" s="49"/>
    </row>
    <row r="95" spans="4:23" s="30" customFormat="1" hidden="1" x14ac:dyDescent="0.2"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0"/>
      <c r="T95" s="49"/>
      <c r="U95" s="49"/>
      <c r="V95" s="49"/>
    </row>
    <row r="96" spans="4:23" s="30" customFormat="1" hidden="1" x14ac:dyDescent="0.2"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0"/>
      <c r="T96" s="49"/>
      <c r="U96" s="49"/>
      <c r="V96" s="49"/>
    </row>
    <row r="97" spans="4:22" s="30" customFormat="1" hidden="1" x14ac:dyDescent="0.2"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0"/>
      <c r="T97" s="49"/>
      <c r="U97" s="49"/>
      <c r="V97" s="49"/>
    </row>
    <row r="98" spans="4:22" s="30" customFormat="1" hidden="1" x14ac:dyDescent="0.2"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0"/>
      <c r="T98" s="49"/>
      <c r="U98" s="49"/>
      <c r="V98" s="49"/>
    </row>
    <row r="99" spans="4:22" s="30" customFormat="1" hidden="1" x14ac:dyDescent="0.2"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0"/>
      <c r="T99" s="49"/>
      <c r="U99" s="49"/>
      <c r="V99" s="49"/>
    </row>
    <row r="100" spans="4:22" s="30" customFormat="1" hidden="1" x14ac:dyDescent="0.2"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50"/>
      <c r="T100" s="49"/>
      <c r="U100" s="49"/>
      <c r="V100" s="49"/>
    </row>
    <row r="101" spans="4:22" s="30" customFormat="1" hidden="1" x14ac:dyDescent="0.2"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50"/>
      <c r="T101" s="49"/>
      <c r="U101" s="49"/>
      <c r="V101" s="49"/>
    </row>
    <row r="102" spans="4:22" s="30" customFormat="1" hidden="1" x14ac:dyDescent="0.2"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50"/>
      <c r="T102" s="49"/>
      <c r="U102" s="49"/>
      <c r="V102" s="49"/>
    </row>
    <row r="103" spans="4:22" s="30" customFormat="1" hidden="1" x14ac:dyDescent="0.2"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50"/>
      <c r="T103" s="49"/>
      <c r="U103" s="49"/>
      <c r="V103" s="49"/>
    </row>
    <row r="104" spans="4:22" s="30" customFormat="1" hidden="1" x14ac:dyDescent="0.2"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0"/>
      <c r="T104" s="49"/>
      <c r="U104" s="49"/>
      <c r="V104" s="49"/>
    </row>
    <row r="105" spans="4:22" s="30" customFormat="1" hidden="1" x14ac:dyDescent="0.2"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0"/>
      <c r="T105" s="49"/>
      <c r="U105" s="49"/>
      <c r="V105" s="49"/>
    </row>
    <row r="106" spans="4:22" s="30" customFormat="1" hidden="1" x14ac:dyDescent="0.2"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0"/>
      <c r="T106" s="49"/>
      <c r="U106" s="49"/>
      <c r="V106" s="49"/>
    </row>
    <row r="107" spans="4:22" s="30" customFormat="1" hidden="1" x14ac:dyDescent="0.2"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0"/>
      <c r="T107" s="49"/>
      <c r="U107" s="49"/>
      <c r="V107" s="49"/>
    </row>
    <row r="108" spans="4:22" s="30" customFormat="1" hidden="1" x14ac:dyDescent="0.2"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0"/>
      <c r="T108" s="49"/>
      <c r="U108" s="49"/>
      <c r="V108" s="49"/>
    </row>
    <row r="109" spans="4:22" s="30" customFormat="1" hidden="1" x14ac:dyDescent="0.2"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0"/>
      <c r="T109" s="49"/>
      <c r="U109" s="49"/>
      <c r="V109" s="49"/>
    </row>
    <row r="110" spans="4:22" s="30" customFormat="1" hidden="1" x14ac:dyDescent="0.2"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0"/>
      <c r="T110" s="49"/>
      <c r="U110" s="49"/>
      <c r="V110" s="49"/>
    </row>
    <row r="111" spans="4:22" s="30" customFormat="1" hidden="1" x14ac:dyDescent="0.2"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0"/>
      <c r="T111" s="49"/>
      <c r="U111" s="49"/>
      <c r="V111" s="49"/>
    </row>
    <row r="112" spans="4:22" s="30" customFormat="1" hidden="1" x14ac:dyDescent="0.2"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0"/>
      <c r="T112" s="49"/>
      <c r="U112" s="49"/>
      <c r="V112" s="49"/>
    </row>
    <row r="113" spans="4:22" s="30" customFormat="1" hidden="1" x14ac:dyDescent="0.2"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0"/>
      <c r="T113" s="49"/>
      <c r="U113" s="49"/>
      <c r="V113" s="49"/>
    </row>
    <row r="114" spans="4:22" s="30" customFormat="1" hidden="1" x14ac:dyDescent="0.2"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0"/>
      <c r="T114" s="49"/>
      <c r="U114" s="49"/>
      <c r="V114" s="49"/>
    </row>
    <row r="115" spans="4:22" s="30" customFormat="1" hidden="1" x14ac:dyDescent="0.2"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0"/>
      <c r="T115" s="49"/>
      <c r="U115" s="49"/>
      <c r="V115" s="49"/>
    </row>
    <row r="116" spans="4:22" s="30" customFormat="1" hidden="1" x14ac:dyDescent="0.2"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0"/>
      <c r="T116" s="49"/>
      <c r="U116" s="49"/>
      <c r="V116" s="49"/>
    </row>
    <row r="117" spans="4:22" s="30" customFormat="1" hidden="1" x14ac:dyDescent="0.2"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0"/>
      <c r="T117" s="49"/>
      <c r="U117" s="49"/>
      <c r="V117" s="49"/>
    </row>
    <row r="118" spans="4:22" s="30" customFormat="1" hidden="1" x14ac:dyDescent="0.2"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0"/>
      <c r="T118" s="49"/>
      <c r="U118" s="49"/>
      <c r="V118" s="49"/>
    </row>
    <row r="119" spans="4:22" s="30" customFormat="1" hidden="1" x14ac:dyDescent="0.2"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50"/>
      <c r="T119" s="49"/>
      <c r="U119" s="49"/>
      <c r="V119" s="49"/>
    </row>
    <row r="120" spans="4:22" s="30" customFormat="1" hidden="1" x14ac:dyDescent="0.2"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50"/>
      <c r="T120" s="49"/>
      <c r="U120" s="49"/>
      <c r="V120" s="49"/>
    </row>
    <row r="121" spans="4:22" s="30" customFormat="1" hidden="1" x14ac:dyDescent="0.2"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50"/>
      <c r="T121" s="49"/>
      <c r="U121" s="49"/>
      <c r="V121" s="49"/>
    </row>
    <row r="122" spans="4:22" s="30" customFormat="1" hidden="1" x14ac:dyDescent="0.2"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50"/>
      <c r="T122" s="49"/>
      <c r="U122" s="49"/>
      <c r="V122" s="49"/>
    </row>
    <row r="123" spans="4:22" s="30" customFormat="1" hidden="1" x14ac:dyDescent="0.2"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50"/>
      <c r="T123" s="49"/>
      <c r="U123" s="49"/>
      <c r="V123" s="49"/>
    </row>
    <row r="124" spans="4:22" s="30" customFormat="1" hidden="1" x14ac:dyDescent="0.2"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50"/>
      <c r="T124" s="49"/>
      <c r="U124" s="49"/>
      <c r="V124" s="49"/>
    </row>
    <row r="125" spans="4:22" s="30" customFormat="1" hidden="1" x14ac:dyDescent="0.2"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50"/>
      <c r="T125" s="49"/>
      <c r="U125" s="49"/>
      <c r="V125" s="49"/>
    </row>
    <row r="126" spans="4:22" s="30" customFormat="1" hidden="1" x14ac:dyDescent="0.2"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50"/>
      <c r="T126" s="49"/>
      <c r="U126" s="49"/>
      <c r="V126" s="49"/>
    </row>
    <row r="127" spans="4:22" s="30" customFormat="1" hidden="1" x14ac:dyDescent="0.2"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0"/>
      <c r="T127" s="49"/>
      <c r="U127" s="49"/>
      <c r="V127" s="49"/>
    </row>
    <row r="128" spans="4:22" s="30" customFormat="1" hidden="1" x14ac:dyDescent="0.2"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50"/>
      <c r="T128" s="49"/>
      <c r="U128" s="49"/>
      <c r="V128" s="49"/>
    </row>
    <row r="129" spans="4:22" s="30" customFormat="1" hidden="1" x14ac:dyDescent="0.2"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50"/>
      <c r="T129" s="49"/>
      <c r="U129" s="49"/>
      <c r="V129" s="49"/>
    </row>
    <row r="130" spans="4:22" s="30" customFormat="1" hidden="1" x14ac:dyDescent="0.2"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50"/>
      <c r="T130" s="49"/>
      <c r="U130" s="49"/>
      <c r="V130" s="49"/>
    </row>
    <row r="131" spans="4:22" s="30" customFormat="1" hidden="1" x14ac:dyDescent="0.2"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50"/>
      <c r="T131" s="49"/>
      <c r="U131" s="49"/>
      <c r="V131" s="49"/>
    </row>
    <row r="132" spans="4:22" s="30" customFormat="1" hidden="1" x14ac:dyDescent="0.2"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50"/>
      <c r="T132" s="49"/>
      <c r="U132" s="49"/>
      <c r="V132" s="49"/>
    </row>
    <row r="133" spans="4:22" s="30" customFormat="1" hidden="1" x14ac:dyDescent="0.2"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50"/>
      <c r="T133" s="49"/>
      <c r="U133" s="49"/>
      <c r="V133" s="49"/>
    </row>
    <row r="134" spans="4:22" s="30" customFormat="1" hidden="1" x14ac:dyDescent="0.2"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50"/>
      <c r="T134" s="49"/>
      <c r="U134" s="49"/>
      <c r="V134" s="49"/>
    </row>
    <row r="135" spans="4:22" s="30" customFormat="1" hidden="1" x14ac:dyDescent="0.2"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50"/>
      <c r="T135" s="49"/>
      <c r="U135" s="49"/>
      <c r="V135" s="49"/>
    </row>
    <row r="136" spans="4:22" s="30" customFormat="1" hidden="1" x14ac:dyDescent="0.2"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50"/>
      <c r="T136" s="49"/>
      <c r="U136" s="49"/>
      <c r="V136" s="49"/>
    </row>
    <row r="137" spans="4:22" s="30" customFormat="1" hidden="1" x14ac:dyDescent="0.2"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50"/>
      <c r="T137" s="49"/>
      <c r="U137" s="49"/>
      <c r="V137" s="49"/>
    </row>
    <row r="138" spans="4:22" s="30" customFormat="1" hidden="1" x14ac:dyDescent="0.2"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50"/>
      <c r="T138" s="49"/>
      <c r="U138" s="49"/>
      <c r="V138" s="49"/>
    </row>
    <row r="139" spans="4:22" s="30" customFormat="1" hidden="1" x14ac:dyDescent="0.2"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50"/>
      <c r="T139" s="49"/>
      <c r="U139" s="49"/>
      <c r="V139" s="49"/>
    </row>
    <row r="140" spans="4:22" s="30" customFormat="1" hidden="1" x14ac:dyDescent="0.2"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50"/>
      <c r="T140" s="49"/>
      <c r="U140" s="49"/>
      <c r="V140" s="49"/>
    </row>
    <row r="141" spans="4:22" s="30" customFormat="1" hidden="1" x14ac:dyDescent="0.2"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50"/>
      <c r="T141" s="49"/>
      <c r="U141" s="49"/>
      <c r="V141" s="49"/>
    </row>
    <row r="142" spans="4:22" s="30" customFormat="1" hidden="1" x14ac:dyDescent="0.2"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50"/>
      <c r="T142" s="49"/>
      <c r="U142" s="49"/>
      <c r="V142" s="49"/>
    </row>
    <row r="143" spans="4:22" s="30" customFormat="1" hidden="1" x14ac:dyDescent="0.2"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50"/>
      <c r="T143" s="49"/>
      <c r="U143" s="49"/>
      <c r="V143" s="49"/>
    </row>
    <row r="144" spans="4:22" s="30" customFormat="1" hidden="1" x14ac:dyDescent="0.2"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50"/>
      <c r="T144" s="49"/>
      <c r="U144" s="49"/>
      <c r="V144" s="49"/>
    </row>
    <row r="145" spans="4:22" s="30" customFormat="1" hidden="1" x14ac:dyDescent="0.2"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50"/>
      <c r="T145" s="49"/>
      <c r="U145" s="49"/>
      <c r="V145" s="49"/>
    </row>
    <row r="146" spans="4:22" s="30" customFormat="1" hidden="1" x14ac:dyDescent="0.2"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50"/>
      <c r="T146" s="49"/>
      <c r="U146" s="49"/>
      <c r="V146" s="49"/>
    </row>
    <row r="147" spans="4:22" s="30" customFormat="1" hidden="1" x14ac:dyDescent="0.2"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50"/>
      <c r="T147" s="49"/>
      <c r="U147" s="49"/>
      <c r="V147" s="49"/>
    </row>
    <row r="148" spans="4:22" s="30" customFormat="1" hidden="1" x14ac:dyDescent="0.2"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50"/>
      <c r="T148" s="49"/>
      <c r="U148" s="49"/>
      <c r="V148" s="49"/>
    </row>
    <row r="149" spans="4:22" s="30" customFormat="1" hidden="1" x14ac:dyDescent="0.2"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50"/>
      <c r="T149" s="49"/>
      <c r="U149" s="49"/>
      <c r="V149" s="49"/>
    </row>
    <row r="150" spans="4:22" s="30" customFormat="1" hidden="1" x14ac:dyDescent="0.2"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50"/>
      <c r="T150" s="49"/>
      <c r="U150" s="49"/>
      <c r="V150" s="49"/>
    </row>
    <row r="151" spans="4:22" s="30" customFormat="1" hidden="1" x14ac:dyDescent="0.2"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50"/>
      <c r="T151" s="49"/>
      <c r="U151" s="49"/>
      <c r="V151" s="49"/>
    </row>
    <row r="152" spans="4:22" s="30" customFormat="1" hidden="1" x14ac:dyDescent="0.2"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50"/>
      <c r="T152" s="49"/>
      <c r="U152" s="49"/>
      <c r="V152" s="49"/>
    </row>
    <row r="153" spans="4:22" s="30" customFormat="1" hidden="1" x14ac:dyDescent="0.2"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50"/>
      <c r="T153" s="49"/>
      <c r="U153" s="49"/>
      <c r="V153" s="49"/>
    </row>
    <row r="154" spans="4:22" s="30" customFormat="1" hidden="1" x14ac:dyDescent="0.2"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50"/>
      <c r="T154" s="49"/>
      <c r="U154" s="49"/>
      <c r="V154" s="49"/>
    </row>
    <row r="155" spans="4:22" s="30" customFormat="1" hidden="1" x14ac:dyDescent="0.2"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50"/>
      <c r="T155" s="49"/>
      <c r="U155" s="49"/>
      <c r="V155" s="49"/>
    </row>
    <row r="156" spans="4:22" s="30" customFormat="1" hidden="1" x14ac:dyDescent="0.2"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50"/>
      <c r="T156" s="49"/>
      <c r="U156" s="49"/>
      <c r="V156" s="49"/>
    </row>
    <row r="157" spans="4:22" s="30" customFormat="1" hidden="1" x14ac:dyDescent="0.2"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50"/>
      <c r="T157" s="49"/>
      <c r="U157" s="49"/>
      <c r="V157" s="49"/>
    </row>
    <row r="158" spans="4:22" s="30" customFormat="1" hidden="1" x14ac:dyDescent="0.2"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50"/>
      <c r="T158" s="49"/>
      <c r="U158" s="49"/>
      <c r="V158" s="49"/>
    </row>
    <row r="159" spans="4:22" s="30" customFormat="1" hidden="1" x14ac:dyDescent="0.2"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50"/>
      <c r="T159" s="49"/>
      <c r="U159" s="49"/>
      <c r="V159" s="49"/>
    </row>
    <row r="160" spans="4:22" s="30" customFormat="1" hidden="1" x14ac:dyDescent="0.2"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50"/>
      <c r="T160" s="49"/>
      <c r="U160" s="49"/>
      <c r="V160" s="49"/>
    </row>
    <row r="161" spans="4:22" s="30" customFormat="1" hidden="1" x14ac:dyDescent="0.2"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50"/>
      <c r="T161" s="49"/>
      <c r="U161" s="49"/>
      <c r="V161" s="49"/>
    </row>
    <row r="162" spans="4:22" s="30" customFormat="1" hidden="1" x14ac:dyDescent="0.2"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50"/>
      <c r="T162" s="49"/>
      <c r="U162" s="49"/>
      <c r="V162" s="49"/>
    </row>
    <row r="163" spans="4:22" s="30" customFormat="1" hidden="1" x14ac:dyDescent="0.2"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50"/>
      <c r="T163" s="49"/>
      <c r="U163" s="49"/>
      <c r="V163" s="49"/>
    </row>
    <row r="164" spans="4:22" s="30" customFormat="1" hidden="1" x14ac:dyDescent="0.2"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50"/>
      <c r="T164" s="49"/>
      <c r="U164" s="49"/>
      <c r="V164" s="49"/>
    </row>
    <row r="165" spans="4:22" s="30" customFormat="1" hidden="1" x14ac:dyDescent="0.2"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50"/>
      <c r="T165" s="49"/>
      <c r="U165" s="49"/>
      <c r="V165" s="49"/>
    </row>
    <row r="166" spans="4:22" s="30" customFormat="1" hidden="1" x14ac:dyDescent="0.2"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50"/>
      <c r="T166" s="49"/>
      <c r="U166" s="49"/>
      <c r="V166" s="49"/>
    </row>
    <row r="167" spans="4:22" s="30" customFormat="1" hidden="1" x14ac:dyDescent="0.2"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50"/>
      <c r="T167" s="49"/>
      <c r="U167" s="49"/>
      <c r="V167" s="49"/>
    </row>
    <row r="168" spans="4:22" s="30" customFormat="1" hidden="1" x14ac:dyDescent="0.2"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50"/>
      <c r="T168" s="49"/>
      <c r="U168" s="49"/>
      <c r="V168" s="49"/>
    </row>
    <row r="169" spans="4:22" s="30" customFormat="1" hidden="1" x14ac:dyDescent="0.2"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50"/>
      <c r="T169" s="49"/>
      <c r="U169" s="49"/>
      <c r="V169" s="49"/>
    </row>
    <row r="170" spans="4:22" s="30" customFormat="1" hidden="1" x14ac:dyDescent="0.2"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50"/>
      <c r="T170" s="49"/>
      <c r="U170" s="49"/>
      <c r="V170" s="49"/>
    </row>
    <row r="171" spans="4:22" s="30" customFormat="1" hidden="1" x14ac:dyDescent="0.2"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50"/>
      <c r="T171" s="49"/>
      <c r="U171" s="49"/>
      <c r="V171" s="49"/>
    </row>
    <row r="172" spans="4:22" s="30" customFormat="1" hidden="1" x14ac:dyDescent="0.2"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50"/>
      <c r="T172" s="49"/>
      <c r="U172" s="49"/>
      <c r="V172" s="49"/>
    </row>
    <row r="173" spans="4:22" s="30" customFormat="1" hidden="1" x14ac:dyDescent="0.2"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50"/>
      <c r="T173" s="49"/>
      <c r="U173" s="49"/>
      <c r="V173" s="49"/>
    </row>
    <row r="174" spans="4:22" s="30" customFormat="1" hidden="1" x14ac:dyDescent="0.2"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50"/>
      <c r="T174" s="49"/>
      <c r="U174" s="49"/>
      <c r="V174" s="49"/>
    </row>
    <row r="175" spans="4:22" s="30" customFormat="1" hidden="1" x14ac:dyDescent="0.2"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50"/>
      <c r="T175" s="49"/>
      <c r="U175" s="49"/>
      <c r="V175" s="49"/>
    </row>
    <row r="176" spans="4:22" s="30" customFormat="1" hidden="1" x14ac:dyDescent="0.2"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50"/>
      <c r="T176" s="49"/>
      <c r="U176" s="49"/>
      <c r="V176" s="49"/>
    </row>
    <row r="177" spans="4:22" s="30" customFormat="1" hidden="1" x14ac:dyDescent="0.2"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50"/>
      <c r="T177" s="49"/>
      <c r="U177" s="49"/>
      <c r="V177" s="49"/>
    </row>
    <row r="178" spans="4:22" s="30" customFormat="1" hidden="1" x14ac:dyDescent="0.2"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50"/>
      <c r="T178" s="49"/>
      <c r="U178" s="49"/>
      <c r="V178" s="49"/>
    </row>
    <row r="179" spans="4:22" s="30" customFormat="1" hidden="1" x14ac:dyDescent="0.2"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50"/>
      <c r="T179" s="49"/>
      <c r="U179" s="49"/>
      <c r="V179" s="49"/>
    </row>
    <row r="180" spans="4:22" s="30" customFormat="1" hidden="1" x14ac:dyDescent="0.2"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50"/>
      <c r="T180" s="49"/>
      <c r="U180" s="49"/>
      <c r="V180" s="49"/>
    </row>
    <row r="181" spans="4:22" s="30" customFormat="1" hidden="1" x14ac:dyDescent="0.2"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50"/>
      <c r="T181" s="49"/>
      <c r="U181" s="49"/>
      <c r="V181" s="49"/>
    </row>
    <row r="182" spans="4:22" s="30" customFormat="1" hidden="1" x14ac:dyDescent="0.2"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50"/>
      <c r="T182" s="49"/>
      <c r="U182" s="49"/>
      <c r="V182" s="49"/>
    </row>
    <row r="183" spans="4:22" s="30" customFormat="1" hidden="1" x14ac:dyDescent="0.2"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50"/>
      <c r="T183" s="49"/>
      <c r="U183" s="49"/>
      <c r="V183" s="49"/>
    </row>
    <row r="184" spans="4:22" s="30" customFormat="1" hidden="1" x14ac:dyDescent="0.2"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50"/>
      <c r="T184" s="49"/>
      <c r="U184" s="49"/>
      <c r="V184" s="49"/>
    </row>
    <row r="185" spans="4:22" s="30" customFormat="1" hidden="1" x14ac:dyDescent="0.2"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50"/>
      <c r="T185" s="49"/>
      <c r="U185" s="49"/>
      <c r="V185" s="49"/>
    </row>
    <row r="186" spans="4:22" s="30" customFormat="1" hidden="1" x14ac:dyDescent="0.2"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50"/>
      <c r="T186" s="49"/>
      <c r="U186" s="49"/>
      <c r="V186" s="49"/>
    </row>
    <row r="187" spans="4:22" s="30" customFormat="1" hidden="1" x14ac:dyDescent="0.2"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50"/>
      <c r="T187" s="49"/>
      <c r="U187" s="49"/>
      <c r="V187" s="49"/>
    </row>
    <row r="188" spans="4:22" s="30" customFormat="1" hidden="1" x14ac:dyDescent="0.2"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50"/>
      <c r="T188" s="49"/>
      <c r="U188" s="49"/>
      <c r="V188" s="49"/>
    </row>
    <row r="189" spans="4:22" s="30" customFormat="1" hidden="1" x14ac:dyDescent="0.2"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50"/>
      <c r="T189" s="49"/>
      <c r="U189" s="49"/>
      <c r="V189" s="49"/>
    </row>
    <row r="190" spans="4:22" s="30" customFormat="1" hidden="1" x14ac:dyDescent="0.2"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50"/>
      <c r="T190" s="49"/>
      <c r="U190" s="49"/>
      <c r="V190" s="49"/>
    </row>
    <row r="191" spans="4:22" s="30" customFormat="1" hidden="1" x14ac:dyDescent="0.2"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50"/>
      <c r="T191" s="49"/>
      <c r="U191" s="49"/>
      <c r="V191" s="49"/>
    </row>
    <row r="192" spans="4:22" s="30" customFormat="1" hidden="1" x14ac:dyDescent="0.2"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50"/>
      <c r="T192" s="49"/>
      <c r="U192" s="49"/>
      <c r="V192" s="49"/>
    </row>
    <row r="193" spans="4:22" s="30" customFormat="1" hidden="1" x14ac:dyDescent="0.2"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50"/>
      <c r="T193" s="49"/>
      <c r="U193" s="49"/>
      <c r="V193" s="49"/>
    </row>
    <row r="194" spans="4:22" s="30" customFormat="1" hidden="1" x14ac:dyDescent="0.2"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50"/>
      <c r="T194" s="49"/>
      <c r="U194" s="49"/>
      <c r="V194" s="49"/>
    </row>
    <row r="195" spans="4:22" s="30" customFormat="1" hidden="1" x14ac:dyDescent="0.2"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50"/>
      <c r="T195" s="49"/>
      <c r="U195" s="49"/>
      <c r="V195" s="49"/>
    </row>
    <row r="196" spans="4:22" s="30" customFormat="1" hidden="1" x14ac:dyDescent="0.2"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50"/>
      <c r="T196" s="49"/>
      <c r="U196" s="49"/>
      <c r="V196" s="49"/>
    </row>
    <row r="197" spans="4:22" s="30" customFormat="1" hidden="1" x14ac:dyDescent="0.2"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50"/>
      <c r="T197" s="49"/>
      <c r="U197" s="49"/>
      <c r="V197" s="49"/>
    </row>
    <row r="198" spans="4:22" s="30" customFormat="1" hidden="1" x14ac:dyDescent="0.2"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50"/>
      <c r="T198" s="49"/>
      <c r="U198" s="49"/>
      <c r="V198" s="49"/>
    </row>
    <row r="199" spans="4:22" s="30" customFormat="1" hidden="1" x14ac:dyDescent="0.2"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50"/>
      <c r="T199" s="49"/>
      <c r="U199" s="49"/>
      <c r="V199" s="49"/>
    </row>
    <row r="200" spans="4:22" s="30" customFormat="1" hidden="1" x14ac:dyDescent="0.2"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50"/>
      <c r="T200" s="49"/>
      <c r="U200" s="49"/>
      <c r="V200" s="49"/>
    </row>
    <row r="201" spans="4:22" s="30" customFormat="1" hidden="1" x14ac:dyDescent="0.2"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50"/>
      <c r="T201" s="49"/>
      <c r="U201" s="49"/>
      <c r="V201" s="49"/>
    </row>
    <row r="202" spans="4:22" s="30" customFormat="1" hidden="1" x14ac:dyDescent="0.2"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50"/>
      <c r="T202" s="49"/>
      <c r="U202" s="49"/>
      <c r="V202" s="49"/>
    </row>
    <row r="203" spans="4:22" s="30" customFormat="1" hidden="1" x14ac:dyDescent="0.2"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50"/>
      <c r="T203" s="49"/>
      <c r="U203" s="49"/>
      <c r="V203" s="49"/>
    </row>
    <row r="204" spans="4:22" s="30" customFormat="1" hidden="1" x14ac:dyDescent="0.2"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50"/>
      <c r="T204" s="49"/>
      <c r="U204" s="49"/>
      <c r="V204" s="49"/>
    </row>
    <row r="205" spans="4:22" s="30" customFormat="1" hidden="1" x14ac:dyDescent="0.2"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50"/>
      <c r="T205" s="49"/>
      <c r="U205" s="49"/>
      <c r="V205" s="49"/>
    </row>
    <row r="206" spans="4:22" s="30" customFormat="1" hidden="1" x14ac:dyDescent="0.2"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50"/>
      <c r="T206" s="49"/>
      <c r="U206" s="49"/>
      <c r="V206" s="49"/>
    </row>
    <row r="207" spans="4:22" s="30" customFormat="1" hidden="1" x14ac:dyDescent="0.2"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50"/>
      <c r="T207" s="49"/>
      <c r="U207" s="49"/>
      <c r="V207" s="49"/>
    </row>
    <row r="208" spans="4:22" s="30" customFormat="1" hidden="1" x14ac:dyDescent="0.2"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50"/>
      <c r="T208" s="49"/>
      <c r="U208" s="49"/>
      <c r="V208" s="49"/>
    </row>
    <row r="209" spans="4:22" s="30" customFormat="1" hidden="1" x14ac:dyDescent="0.2"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50"/>
      <c r="T209" s="49"/>
      <c r="U209" s="49"/>
      <c r="V209" s="49"/>
    </row>
    <row r="210" spans="4:22" s="30" customFormat="1" hidden="1" x14ac:dyDescent="0.2"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50"/>
      <c r="T210" s="49"/>
      <c r="U210" s="49"/>
      <c r="V210" s="49"/>
    </row>
    <row r="211" spans="4:22" s="30" customFormat="1" hidden="1" x14ac:dyDescent="0.2"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50"/>
      <c r="T211" s="49"/>
      <c r="U211" s="49"/>
      <c r="V211" s="49"/>
    </row>
    <row r="212" spans="4:22" s="30" customFormat="1" hidden="1" x14ac:dyDescent="0.2"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50"/>
      <c r="T212" s="49"/>
      <c r="U212" s="49"/>
      <c r="V212" s="49"/>
    </row>
    <row r="213" spans="4:22" s="30" customFormat="1" hidden="1" x14ac:dyDescent="0.2"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50"/>
      <c r="T213" s="49"/>
      <c r="U213" s="49"/>
      <c r="V213" s="49"/>
    </row>
    <row r="214" spans="4:22" s="30" customFormat="1" hidden="1" x14ac:dyDescent="0.2"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50"/>
      <c r="T214" s="49"/>
      <c r="U214" s="49"/>
      <c r="V214" s="49"/>
    </row>
    <row r="215" spans="4:22" s="30" customFormat="1" hidden="1" x14ac:dyDescent="0.2"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50"/>
      <c r="T215" s="49"/>
      <c r="U215" s="49"/>
      <c r="V215" s="49"/>
    </row>
    <row r="216" spans="4:22" s="30" customFormat="1" hidden="1" x14ac:dyDescent="0.2"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50"/>
      <c r="T216" s="49"/>
      <c r="U216" s="49"/>
      <c r="V216" s="49"/>
    </row>
    <row r="217" spans="4:22" s="30" customFormat="1" hidden="1" x14ac:dyDescent="0.2"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50"/>
      <c r="T217" s="49"/>
      <c r="U217" s="49"/>
      <c r="V217" s="49"/>
    </row>
    <row r="218" spans="4:22" s="30" customFormat="1" hidden="1" x14ac:dyDescent="0.2"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50"/>
      <c r="T218" s="49"/>
      <c r="U218" s="49"/>
      <c r="V218" s="49"/>
    </row>
    <row r="219" spans="4:22" s="30" customFormat="1" hidden="1" x14ac:dyDescent="0.2"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50"/>
      <c r="T219" s="49"/>
      <c r="U219" s="49"/>
      <c r="V219" s="49"/>
    </row>
    <row r="220" spans="4:22" s="30" customFormat="1" hidden="1" x14ac:dyDescent="0.2"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50"/>
      <c r="T220" s="49"/>
      <c r="U220" s="49"/>
      <c r="V220" s="49"/>
    </row>
    <row r="221" spans="4:22" s="30" customFormat="1" hidden="1" x14ac:dyDescent="0.2"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50"/>
      <c r="T221" s="49"/>
      <c r="U221" s="49"/>
      <c r="V221" s="49"/>
    </row>
    <row r="222" spans="4:22" s="30" customFormat="1" hidden="1" x14ac:dyDescent="0.2"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50"/>
      <c r="T222" s="49"/>
      <c r="U222" s="49"/>
      <c r="V222" s="49"/>
    </row>
    <row r="223" spans="4:22" s="30" customFormat="1" hidden="1" x14ac:dyDescent="0.2"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50"/>
      <c r="T223" s="49"/>
      <c r="U223" s="49"/>
      <c r="V223" s="49"/>
    </row>
    <row r="224" spans="4:22" s="30" customFormat="1" hidden="1" x14ac:dyDescent="0.2"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50"/>
      <c r="T224" s="49"/>
      <c r="U224" s="49"/>
      <c r="V224" s="49"/>
    </row>
    <row r="225" spans="4:22" s="30" customFormat="1" hidden="1" x14ac:dyDescent="0.2"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50"/>
      <c r="T225" s="49"/>
      <c r="U225" s="49"/>
      <c r="V225" s="49"/>
    </row>
    <row r="226" spans="4:22" s="30" customFormat="1" hidden="1" x14ac:dyDescent="0.2"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50"/>
      <c r="T226" s="49"/>
      <c r="U226" s="49"/>
      <c r="V226" s="49"/>
    </row>
    <row r="227" spans="4:22" s="30" customFormat="1" hidden="1" x14ac:dyDescent="0.2"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50"/>
      <c r="T227" s="49"/>
      <c r="U227" s="49"/>
      <c r="V227" s="49"/>
    </row>
    <row r="228" spans="4:22" s="30" customFormat="1" hidden="1" x14ac:dyDescent="0.2"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50"/>
      <c r="T228" s="49"/>
      <c r="U228" s="49"/>
      <c r="V228" s="49"/>
    </row>
    <row r="229" spans="4:22" s="30" customFormat="1" hidden="1" x14ac:dyDescent="0.2"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50"/>
      <c r="T229" s="49"/>
      <c r="U229" s="49"/>
      <c r="V229" s="49"/>
    </row>
    <row r="230" spans="4:22" s="30" customFormat="1" hidden="1" x14ac:dyDescent="0.2"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50"/>
      <c r="T230" s="49"/>
      <c r="U230" s="49"/>
      <c r="V230" s="49"/>
    </row>
    <row r="231" spans="4:22" s="30" customFormat="1" hidden="1" x14ac:dyDescent="0.2"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50"/>
      <c r="T231" s="49"/>
      <c r="U231" s="49"/>
      <c r="V231" s="49"/>
    </row>
    <row r="232" spans="4:22" s="30" customFormat="1" hidden="1" x14ac:dyDescent="0.2"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50"/>
      <c r="T232" s="49"/>
      <c r="U232" s="49"/>
      <c r="V232" s="49"/>
    </row>
    <row r="233" spans="4:22" s="30" customFormat="1" hidden="1" x14ac:dyDescent="0.2"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50"/>
      <c r="T233" s="49"/>
      <c r="U233" s="49"/>
      <c r="V233" s="49"/>
    </row>
    <row r="234" spans="4:22" s="30" customFormat="1" hidden="1" x14ac:dyDescent="0.2"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50"/>
      <c r="T234" s="49"/>
      <c r="U234" s="49"/>
      <c r="V234" s="49"/>
    </row>
    <row r="235" spans="4:22" s="30" customFormat="1" hidden="1" x14ac:dyDescent="0.2"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50"/>
      <c r="T235" s="49"/>
      <c r="U235" s="49"/>
      <c r="V235" s="49"/>
    </row>
    <row r="236" spans="4:22" s="30" customFormat="1" hidden="1" x14ac:dyDescent="0.2"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50"/>
      <c r="T236" s="49"/>
      <c r="U236" s="49"/>
      <c r="V236" s="49"/>
    </row>
    <row r="237" spans="4:22" s="30" customFormat="1" hidden="1" x14ac:dyDescent="0.2"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50"/>
      <c r="T237" s="49"/>
      <c r="U237" s="49"/>
      <c r="V237" s="49"/>
    </row>
    <row r="238" spans="4:22" s="30" customFormat="1" hidden="1" x14ac:dyDescent="0.2"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50"/>
      <c r="T238" s="49"/>
      <c r="U238" s="49"/>
      <c r="V238" s="49"/>
    </row>
    <row r="239" spans="4:22" s="30" customFormat="1" hidden="1" x14ac:dyDescent="0.2"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50"/>
      <c r="T239" s="49"/>
      <c r="U239" s="49"/>
      <c r="V239" s="49"/>
    </row>
    <row r="240" spans="4:22" s="30" customFormat="1" hidden="1" x14ac:dyDescent="0.2"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50"/>
      <c r="T240" s="49"/>
      <c r="U240" s="49"/>
      <c r="V240" s="49"/>
    </row>
    <row r="241" spans="4:22" s="30" customFormat="1" hidden="1" x14ac:dyDescent="0.2"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50"/>
      <c r="T241" s="49"/>
      <c r="U241" s="49"/>
      <c r="V241" s="49"/>
    </row>
    <row r="242" spans="4:22" s="30" customFormat="1" hidden="1" x14ac:dyDescent="0.2"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50"/>
      <c r="T242" s="49"/>
      <c r="U242" s="49"/>
      <c r="V242" s="49"/>
    </row>
    <row r="243" spans="4:22" s="30" customFormat="1" hidden="1" x14ac:dyDescent="0.2"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50"/>
      <c r="T243" s="49"/>
      <c r="U243" s="49"/>
      <c r="V243" s="49"/>
    </row>
    <row r="244" spans="4:22" s="30" customFormat="1" hidden="1" x14ac:dyDescent="0.2"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50"/>
      <c r="T244" s="49"/>
      <c r="U244" s="49"/>
      <c r="V244" s="49"/>
    </row>
    <row r="245" spans="4:22" s="30" customFormat="1" hidden="1" x14ac:dyDescent="0.2"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50"/>
      <c r="T245" s="49"/>
      <c r="U245" s="49"/>
      <c r="V245" s="49"/>
    </row>
    <row r="246" spans="4:22" s="30" customFormat="1" hidden="1" x14ac:dyDescent="0.2"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50"/>
      <c r="T246" s="49"/>
      <c r="U246" s="49"/>
      <c r="V246" s="49"/>
    </row>
    <row r="247" spans="4:22" s="30" customFormat="1" hidden="1" x14ac:dyDescent="0.2"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50"/>
      <c r="T247" s="49"/>
      <c r="U247" s="49"/>
      <c r="V247" s="49"/>
    </row>
    <row r="248" spans="4:22" s="30" customFormat="1" hidden="1" x14ac:dyDescent="0.2"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50"/>
      <c r="T248" s="49"/>
      <c r="U248" s="49"/>
      <c r="V248" s="49"/>
    </row>
    <row r="249" spans="4:22" s="30" customFormat="1" hidden="1" x14ac:dyDescent="0.2"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50"/>
      <c r="T249" s="49"/>
      <c r="U249" s="49"/>
      <c r="V249" s="49"/>
    </row>
    <row r="250" spans="4:22" s="30" customFormat="1" hidden="1" x14ac:dyDescent="0.2"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50"/>
      <c r="T250" s="49"/>
      <c r="U250" s="49"/>
      <c r="V250" s="49"/>
    </row>
    <row r="251" spans="4:22" s="30" customFormat="1" hidden="1" x14ac:dyDescent="0.2"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50"/>
      <c r="T251" s="49"/>
      <c r="U251" s="49"/>
      <c r="V251" s="49"/>
    </row>
    <row r="252" spans="4:22" s="30" customFormat="1" hidden="1" x14ac:dyDescent="0.2"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50"/>
      <c r="T252" s="49"/>
      <c r="U252" s="49"/>
      <c r="V252" s="49"/>
    </row>
    <row r="253" spans="4:22" s="30" customFormat="1" hidden="1" x14ac:dyDescent="0.2"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50"/>
      <c r="T253" s="49"/>
      <c r="U253" s="49"/>
      <c r="V253" s="49"/>
    </row>
    <row r="254" spans="4:22" s="30" customFormat="1" hidden="1" x14ac:dyDescent="0.2"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50"/>
      <c r="T254" s="49"/>
      <c r="U254" s="49"/>
      <c r="V254" s="49"/>
    </row>
    <row r="255" spans="4:22" s="30" customFormat="1" hidden="1" x14ac:dyDescent="0.2"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50"/>
      <c r="T255" s="49"/>
      <c r="U255" s="49"/>
      <c r="V255" s="49"/>
    </row>
    <row r="256" spans="4:22" s="30" customFormat="1" hidden="1" x14ac:dyDescent="0.2"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50"/>
      <c r="T256" s="49"/>
      <c r="U256" s="49"/>
      <c r="V256" s="49"/>
    </row>
    <row r="257" spans="4:22" s="30" customFormat="1" hidden="1" x14ac:dyDescent="0.2"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50"/>
      <c r="T257" s="49"/>
      <c r="U257" s="49"/>
      <c r="V257" s="49"/>
    </row>
    <row r="258" spans="4:22" s="30" customFormat="1" hidden="1" x14ac:dyDescent="0.2"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50"/>
      <c r="T258" s="49"/>
      <c r="U258" s="49"/>
      <c r="V258" s="49"/>
    </row>
    <row r="259" spans="4:22" s="30" customFormat="1" hidden="1" x14ac:dyDescent="0.2"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50"/>
      <c r="T259" s="49"/>
      <c r="U259" s="49"/>
      <c r="V259" s="49"/>
    </row>
    <row r="260" spans="4:22" s="30" customFormat="1" hidden="1" x14ac:dyDescent="0.2"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50"/>
      <c r="T260" s="49"/>
      <c r="U260" s="49"/>
      <c r="V260" s="49"/>
    </row>
    <row r="261" spans="4:22" s="30" customFormat="1" hidden="1" x14ac:dyDescent="0.2"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50"/>
      <c r="T261" s="49"/>
      <c r="U261" s="49"/>
      <c r="V261" s="49"/>
    </row>
    <row r="262" spans="4:22" s="30" customFormat="1" hidden="1" x14ac:dyDescent="0.2"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50"/>
      <c r="T262" s="49"/>
      <c r="U262" s="49"/>
      <c r="V262" s="49"/>
    </row>
    <row r="263" spans="4:22" s="30" customFormat="1" hidden="1" x14ac:dyDescent="0.2"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50"/>
      <c r="T263" s="49"/>
      <c r="U263" s="49"/>
      <c r="V263" s="49"/>
    </row>
    <row r="264" spans="4:22" s="30" customFormat="1" hidden="1" x14ac:dyDescent="0.2"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50"/>
      <c r="T264" s="49"/>
      <c r="U264" s="49"/>
      <c r="V264" s="49"/>
    </row>
    <row r="265" spans="4:22" s="30" customFormat="1" hidden="1" x14ac:dyDescent="0.2"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50"/>
      <c r="T265" s="49"/>
      <c r="U265" s="49"/>
      <c r="V265" s="49"/>
    </row>
    <row r="266" spans="4:22" s="30" customFormat="1" hidden="1" x14ac:dyDescent="0.2"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50"/>
      <c r="T266" s="49"/>
      <c r="U266" s="49"/>
      <c r="V266" s="49"/>
    </row>
    <row r="267" spans="4:22" s="30" customFormat="1" hidden="1" x14ac:dyDescent="0.2"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50"/>
      <c r="T267" s="49"/>
      <c r="U267" s="49"/>
      <c r="V267" s="49"/>
    </row>
    <row r="268" spans="4:22" s="30" customFormat="1" hidden="1" x14ac:dyDescent="0.2"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50"/>
      <c r="T268" s="49"/>
      <c r="U268" s="49"/>
      <c r="V268" s="49"/>
    </row>
    <row r="269" spans="4:22" s="30" customFormat="1" hidden="1" x14ac:dyDescent="0.2"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50"/>
      <c r="T269" s="49"/>
      <c r="U269" s="49"/>
      <c r="V269" s="49"/>
    </row>
    <row r="270" spans="4:22" s="30" customFormat="1" hidden="1" x14ac:dyDescent="0.2"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50"/>
      <c r="T270" s="49"/>
      <c r="U270" s="49"/>
      <c r="V270" s="49"/>
    </row>
    <row r="271" spans="4:22" s="30" customFormat="1" hidden="1" x14ac:dyDescent="0.2"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50"/>
      <c r="T271" s="49"/>
      <c r="U271" s="49"/>
      <c r="V271" s="49"/>
    </row>
    <row r="272" spans="4:22" s="30" customFormat="1" hidden="1" x14ac:dyDescent="0.2"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50"/>
      <c r="T272" s="49"/>
      <c r="U272" s="49"/>
      <c r="V272" s="49"/>
    </row>
    <row r="273" spans="4:22" s="30" customFormat="1" hidden="1" x14ac:dyDescent="0.2"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50"/>
      <c r="T273" s="49"/>
      <c r="U273" s="49"/>
      <c r="V273" s="49"/>
    </row>
    <row r="274" spans="4:22" s="30" customFormat="1" hidden="1" x14ac:dyDescent="0.2"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50"/>
      <c r="T274" s="49"/>
      <c r="U274" s="49"/>
      <c r="V274" s="49"/>
    </row>
    <row r="275" spans="4:22" s="30" customFormat="1" hidden="1" x14ac:dyDescent="0.2"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50"/>
      <c r="T275" s="49"/>
      <c r="U275" s="49"/>
      <c r="V275" s="49"/>
    </row>
    <row r="276" spans="4:22" s="30" customFormat="1" hidden="1" x14ac:dyDescent="0.2"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50"/>
      <c r="T276" s="49"/>
      <c r="U276" s="49"/>
      <c r="V276" s="49"/>
    </row>
    <row r="277" spans="4:22" s="30" customFormat="1" hidden="1" x14ac:dyDescent="0.2"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50"/>
      <c r="T277" s="49"/>
      <c r="U277" s="49"/>
      <c r="V277" s="49"/>
    </row>
    <row r="278" spans="4:22" s="30" customFormat="1" hidden="1" x14ac:dyDescent="0.2"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50"/>
      <c r="T278" s="49"/>
      <c r="U278" s="49"/>
      <c r="V278" s="49"/>
    </row>
    <row r="279" spans="4:22" s="30" customFormat="1" hidden="1" x14ac:dyDescent="0.2"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50"/>
      <c r="T279" s="49"/>
      <c r="U279" s="49"/>
      <c r="V279" s="49"/>
    </row>
    <row r="280" spans="4:22" s="30" customFormat="1" hidden="1" x14ac:dyDescent="0.2"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50"/>
      <c r="T280" s="49"/>
      <c r="U280" s="49"/>
      <c r="V280" s="49"/>
    </row>
    <row r="281" spans="4:22" s="30" customFormat="1" hidden="1" x14ac:dyDescent="0.2"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50"/>
      <c r="T281" s="49"/>
      <c r="U281" s="49"/>
      <c r="V281" s="49"/>
    </row>
    <row r="282" spans="4:22" s="30" customFormat="1" hidden="1" x14ac:dyDescent="0.2"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50"/>
      <c r="T282" s="49"/>
      <c r="U282" s="49"/>
      <c r="V282" s="49"/>
    </row>
    <row r="283" spans="4:22" s="30" customFormat="1" hidden="1" x14ac:dyDescent="0.2"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50"/>
      <c r="T283" s="49"/>
      <c r="U283" s="49"/>
      <c r="V283" s="49"/>
    </row>
    <row r="284" spans="4:22" s="30" customFormat="1" hidden="1" x14ac:dyDescent="0.2"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50"/>
      <c r="T284" s="49"/>
      <c r="U284" s="49"/>
      <c r="V284" s="49"/>
    </row>
    <row r="285" spans="4:22" s="30" customFormat="1" hidden="1" x14ac:dyDescent="0.2"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50"/>
      <c r="T285" s="49"/>
      <c r="U285" s="49"/>
      <c r="V285" s="49"/>
    </row>
    <row r="286" spans="4:22" s="30" customFormat="1" hidden="1" x14ac:dyDescent="0.2"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50"/>
      <c r="T286" s="49"/>
      <c r="U286" s="49"/>
      <c r="V286" s="49"/>
    </row>
    <row r="287" spans="4:22" s="30" customFormat="1" hidden="1" x14ac:dyDescent="0.2"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50"/>
      <c r="T287" s="49"/>
      <c r="U287" s="49"/>
      <c r="V287" s="49"/>
    </row>
    <row r="288" spans="4:22" s="30" customFormat="1" hidden="1" x14ac:dyDescent="0.2"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50"/>
      <c r="T288" s="49"/>
      <c r="U288" s="49"/>
      <c r="V288" s="49"/>
    </row>
    <row r="289" spans="4:22" s="30" customFormat="1" hidden="1" x14ac:dyDescent="0.2"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50"/>
      <c r="T289" s="49"/>
      <c r="U289" s="49"/>
      <c r="V289" s="49"/>
    </row>
    <row r="290" spans="4:22" s="30" customFormat="1" hidden="1" x14ac:dyDescent="0.2"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50"/>
      <c r="T290" s="49"/>
      <c r="U290" s="49"/>
      <c r="V290" s="49"/>
    </row>
    <row r="291" spans="4:22" s="30" customFormat="1" hidden="1" x14ac:dyDescent="0.2"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50"/>
      <c r="T291" s="49"/>
      <c r="U291" s="49"/>
      <c r="V291" s="49"/>
    </row>
    <row r="292" spans="4:22" s="30" customFormat="1" hidden="1" x14ac:dyDescent="0.2"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50"/>
      <c r="T292" s="49"/>
      <c r="U292" s="49"/>
      <c r="V292" s="49"/>
    </row>
    <row r="293" spans="4:22" s="30" customFormat="1" hidden="1" x14ac:dyDescent="0.2"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50"/>
      <c r="T293" s="49"/>
      <c r="U293" s="49"/>
      <c r="V293" s="49"/>
    </row>
    <row r="294" spans="4:22" s="30" customFormat="1" hidden="1" x14ac:dyDescent="0.2"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50"/>
      <c r="T294" s="49"/>
      <c r="U294" s="49"/>
      <c r="V294" s="49"/>
    </row>
    <row r="295" spans="4:22" s="30" customFormat="1" hidden="1" x14ac:dyDescent="0.2"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50"/>
      <c r="T295" s="49"/>
      <c r="U295" s="49"/>
      <c r="V295" s="49"/>
    </row>
    <row r="296" spans="4:22" s="30" customFormat="1" hidden="1" x14ac:dyDescent="0.2"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50"/>
      <c r="T296" s="49"/>
      <c r="U296" s="49"/>
      <c r="V296" s="49"/>
    </row>
    <row r="297" spans="4:22" s="30" customFormat="1" hidden="1" x14ac:dyDescent="0.2"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50"/>
      <c r="T297" s="49"/>
      <c r="U297" s="49"/>
      <c r="V297" s="49"/>
    </row>
    <row r="298" spans="4:22" s="30" customFormat="1" hidden="1" x14ac:dyDescent="0.2"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50"/>
      <c r="T298" s="49"/>
      <c r="U298" s="49"/>
      <c r="V298" s="49"/>
    </row>
    <row r="299" spans="4:22" s="30" customFormat="1" hidden="1" x14ac:dyDescent="0.2"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50"/>
      <c r="T299" s="49"/>
      <c r="U299" s="49"/>
      <c r="V299" s="49"/>
    </row>
    <row r="300" spans="4:22" s="30" customFormat="1" hidden="1" x14ac:dyDescent="0.2"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50"/>
      <c r="T300" s="49"/>
      <c r="U300" s="49"/>
      <c r="V300" s="49"/>
    </row>
    <row r="301" spans="4:22" s="30" customFormat="1" hidden="1" x14ac:dyDescent="0.2"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50"/>
      <c r="T301" s="49"/>
      <c r="U301" s="49"/>
      <c r="V301" s="49"/>
    </row>
    <row r="302" spans="4:22" s="30" customFormat="1" hidden="1" x14ac:dyDescent="0.2"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50"/>
      <c r="T302" s="49"/>
      <c r="U302" s="49"/>
      <c r="V302" s="49"/>
    </row>
    <row r="303" spans="4:22" s="30" customFormat="1" hidden="1" x14ac:dyDescent="0.2"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50"/>
      <c r="T303" s="49"/>
      <c r="U303" s="49"/>
      <c r="V303" s="49"/>
    </row>
    <row r="304" spans="4:22" s="30" customFormat="1" hidden="1" x14ac:dyDescent="0.2"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50"/>
      <c r="T304" s="49"/>
      <c r="U304" s="49"/>
      <c r="V304" s="49"/>
    </row>
    <row r="305" spans="4:22" s="30" customFormat="1" hidden="1" x14ac:dyDescent="0.2"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50"/>
      <c r="T305" s="49"/>
      <c r="U305" s="49"/>
      <c r="V305" s="49"/>
    </row>
    <row r="306" spans="4:22" s="30" customFormat="1" hidden="1" x14ac:dyDescent="0.2"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50"/>
      <c r="T306" s="49"/>
      <c r="U306" s="49"/>
      <c r="V306" s="49"/>
    </row>
    <row r="307" spans="4:22" s="30" customFormat="1" hidden="1" x14ac:dyDescent="0.2"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50"/>
      <c r="T307" s="49"/>
      <c r="U307" s="49"/>
      <c r="V307" s="49"/>
    </row>
    <row r="308" spans="4:22" s="30" customFormat="1" hidden="1" x14ac:dyDescent="0.2"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50"/>
      <c r="T308" s="49"/>
      <c r="U308" s="49"/>
      <c r="V308" s="49"/>
    </row>
    <row r="309" spans="4:22" s="30" customFormat="1" hidden="1" x14ac:dyDescent="0.2"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50"/>
      <c r="T309" s="49"/>
      <c r="U309" s="49"/>
      <c r="V309" s="49"/>
    </row>
    <row r="310" spans="4:22" s="30" customFormat="1" hidden="1" x14ac:dyDescent="0.2"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50"/>
      <c r="T310" s="49"/>
      <c r="U310" s="49"/>
      <c r="V310" s="49"/>
    </row>
    <row r="311" spans="4:22" s="30" customFormat="1" hidden="1" x14ac:dyDescent="0.2"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50"/>
      <c r="T311" s="49"/>
      <c r="U311" s="49"/>
      <c r="V311" s="49"/>
    </row>
    <row r="312" spans="4:22" s="30" customFormat="1" hidden="1" x14ac:dyDescent="0.2"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50"/>
      <c r="T312" s="49"/>
      <c r="U312" s="49"/>
      <c r="V312" s="49"/>
    </row>
    <row r="313" spans="4:22" s="30" customFormat="1" hidden="1" x14ac:dyDescent="0.2"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50"/>
      <c r="T313" s="49"/>
      <c r="U313" s="49"/>
      <c r="V313" s="49"/>
    </row>
    <row r="314" spans="4:22" s="30" customFormat="1" hidden="1" x14ac:dyDescent="0.2"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50"/>
      <c r="T314" s="49"/>
      <c r="U314" s="49"/>
      <c r="V314" s="49"/>
    </row>
    <row r="315" spans="4:22" s="30" customFormat="1" hidden="1" x14ac:dyDescent="0.2"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50"/>
      <c r="T315" s="49"/>
      <c r="U315" s="49"/>
      <c r="V315" s="49"/>
    </row>
    <row r="316" spans="4:22" s="30" customFormat="1" hidden="1" x14ac:dyDescent="0.2"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50"/>
      <c r="T316" s="49"/>
      <c r="U316" s="49"/>
      <c r="V316" s="49"/>
    </row>
    <row r="317" spans="4:22" s="30" customFormat="1" hidden="1" x14ac:dyDescent="0.2"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50"/>
      <c r="T317" s="49"/>
      <c r="U317" s="49"/>
      <c r="V317" s="49"/>
    </row>
    <row r="318" spans="4:22" s="30" customFormat="1" hidden="1" x14ac:dyDescent="0.2"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50"/>
      <c r="T318" s="49"/>
      <c r="U318" s="49"/>
      <c r="V318" s="49"/>
    </row>
    <row r="319" spans="4:22" s="30" customFormat="1" hidden="1" x14ac:dyDescent="0.2"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50"/>
      <c r="T319" s="49"/>
      <c r="U319" s="49"/>
      <c r="V319" s="49"/>
    </row>
    <row r="320" spans="4:22" s="30" customFormat="1" hidden="1" x14ac:dyDescent="0.2"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50"/>
      <c r="T320" s="49"/>
      <c r="U320" s="49"/>
      <c r="V320" s="49"/>
    </row>
    <row r="321" spans="4:22" s="30" customFormat="1" hidden="1" x14ac:dyDescent="0.2"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50"/>
      <c r="T321" s="49"/>
      <c r="U321" s="49"/>
      <c r="V321" s="49"/>
    </row>
    <row r="322" spans="4:22" s="30" customFormat="1" hidden="1" x14ac:dyDescent="0.2"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50"/>
      <c r="T322" s="49"/>
      <c r="U322" s="49"/>
      <c r="V322" s="49"/>
    </row>
    <row r="323" spans="4:22" s="30" customFormat="1" hidden="1" x14ac:dyDescent="0.2"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50"/>
      <c r="T323" s="49"/>
      <c r="U323" s="49"/>
      <c r="V323" s="49"/>
    </row>
    <row r="324" spans="4:22" s="30" customFormat="1" hidden="1" x14ac:dyDescent="0.2"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50"/>
      <c r="T324" s="49"/>
      <c r="U324" s="49"/>
      <c r="V324" s="49"/>
    </row>
    <row r="325" spans="4:22" s="30" customFormat="1" hidden="1" x14ac:dyDescent="0.2"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50"/>
      <c r="T325" s="49"/>
      <c r="U325" s="49"/>
      <c r="V325" s="49"/>
    </row>
    <row r="326" spans="4:22" s="30" customFormat="1" hidden="1" x14ac:dyDescent="0.2"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50"/>
      <c r="T326" s="49"/>
      <c r="U326" s="49"/>
      <c r="V326" s="49"/>
    </row>
    <row r="327" spans="4:22" s="30" customFormat="1" hidden="1" x14ac:dyDescent="0.2"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50"/>
      <c r="T327" s="49"/>
      <c r="U327" s="49"/>
      <c r="V327" s="49"/>
    </row>
    <row r="328" spans="4:22" s="30" customFormat="1" hidden="1" x14ac:dyDescent="0.2"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50"/>
      <c r="T328" s="49"/>
      <c r="U328" s="49"/>
      <c r="V328" s="49"/>
    </row>
    <row r="329" spans="4:22" s="30" customFormat="1" hidden="1" x14ac:dyDescent="0.2"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50"/>
      <c r="T329" s="49"/>
      <c r="U329" s="49"/>
      <c r="V329" s="49"/>
    </row>
    <row r="330" spans="4:22" s="30" customFormat="1" hidden="1" x14ac:dyDescent="0.2"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50"/>
      <c r="T330" s="49"/>
      <c r="U330" s="49"/>
      <c r="V330" s="49"/>
    </row>
    <row r="331" spans="4:22" s="30" customFormat="1" hidden="1" x14ac:dyDescent="0.2"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50"/>
      <c r="T331" s="49"/>
      <c r="U331" s="49"/>
      <c r="V331" s="49"/>
    </row>
    <row r="332" spans="4:22" s="30" customFormat="1" hidden="1" x14ac:dyDescent="0.2"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50"/>
      <c r="T332" s="49"/>
      <c r="U332" s="49"/>
      <c r="V332" s="49"/>
    </row>
    <row r="333" spans="4:22" s="30" customFormat="1" hidden="1" x14ac:dyDescent="0.2"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50"/>
      <c r="T333" s="49"/>
      <c r="U333" s="49"/>
      <c r="V333" s="49"/>
    </row>
    <row r="334" spans="4:22" s="30" customFormat="1" hidden="1" x14ac:dyDescent="0.2"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50"/>
      <c r="T334" s="49"/>
      <c r="U334" s="49"/>
      <c r="V334" s="49"/>
    </row>
    <row r="335" spans="4:22" s="30" customFormat="1" hidden="1" x14ac:dyDescent="0.2"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50"/>
      <c r="T335" s="49"/>
      <c r="U335" s="49"/>
      <c r="V335" s="49"/>
    </row>
    <row r="336" spans="4:22" s="30" customFormat="1" hidden="1" x14ac:dyDescent="0.2"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50"/>
      <c r="T336" s="49"/>
      <c r="U336" s="49"/>
      <c r="V336" s="49"/>
    </row>
    <row r="337" spans="4:22" s="30" customFormat="1" hidden="1" x14ac:dyDescent="0.2"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50"/>
      <c r="T337" s="49"/>
      <c r="U337" s="49"/>
      <c r="V337" s="49"/>
    </row>
    <row r="338" spans="4:22" s="30" customFormat="1" hidden="1" x14ac:dyDescent="0.2"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50"/>
      <c r="T338" s="49"/>
      <c r="U338" s="49"/>
      <c r="V338" s="49"/>
    </row>
    <row r="339" spans="4:22" s="30" customFormat="1" hidden="1" x14ac:dyDescent="0.2"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50"/>
      <c r="T339" s="49"/>
      <c r="U339" s="49"/>
      <c r="V339" s="49"/>
    </row>
    <row r="340" spans="4:22" s="30" customFormat="1" hidden="1" x14ac:dyDescent="0.2"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50"/>
      <c r="T340" s="49"/>
      <c r="U340" s="49"/>
      <c r="V340" s="49"/>
    </row>
    <row r="341" spans="4:22" s="30" customFormat="1" hidden="1" x14ac:dyDescent="0.2"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50"/>
      <c r="T341" s="49"/>
      <c r="U341" s="49"/>
      <c r="V341" s="49"/>
    </row>
    <row r="342" spans="4:22" s="30" customFormat="1" hidden="1" x14ac:dyDescent="0.2"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50"/>
      <c r="T342" s="49"/>
      <c r="U342" s="49"/>
      <c r="V342" s="49"/>
    </row>
    <row r="343" spans="4:22" s="30" customFormat="1" hidden="1" x14ac:dyDescent="0.2"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50"/>
      <c r="T343" s="49"/>
      <c r="U343" s="49"/>
      <c r="V343" s="49"/>
    </row>
    <row r="344" spans="4:22" s="30" customFormat="1" hidden="1" x14ac:dyDescent="0.2"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50"/>
      <c r="T344" s="49"/>
      <c r="U344" s="49"/>
      <c r="V344" s="49"/>
    </row>
    <row r="345" spans="4:22" s="30" customFormat="1" hidden="1" x14ac:dyDescent="0.2"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50"/>
      <c r="T345" s="49"/>
      <c r="U345" s="49"/>
      <c r="V345" s="49"/>
    </row>
    <row r="346" spans="4:22" s="30" customFormat="1" hidden="1" x14ac:dyDescent="0.2"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50"/>
      <c r="T346" s="49"/>
      <c r="U346" s="49"/>
      <c r="V346" s="49"/>
    </row>
    <row r="347" spans="4:22" s="30" customFormat="1" hidden="1" x14ac:dyDescent="0.2"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50"/>
      <c r="T347" s="49"/>
      <c r="U347" s="49"/>
      <c r="V347" s="49"/>
    </row>
    <row r="348" spans="4:22" s="30" customFormat="1" hidden="1" x14ac:dyDescent="0.2"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50"/>
      <c r="T348" s="49"/>
      <c r="U348" s="49"/>
      <c r="V348" s="49"/>
    </row>
    <row r="349" spans="4:22" s="30" customFormat="1" hidden="1" x14ac:dyDescent="0.2"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50"/>
      <c r="T349" s="49"/>
      <c r="U349" s="49"/>
      <c r="V349" s="49"/>
    </row>
    <row r="350" spans="4:22" s="30" customFormat="1" hidden="1" x14ac:dyDescent="0.2"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50"/>
      <c r="T350" s="49"/>
      <c r="U350" s="49"/>
      <c r="V350" s="49"/>
    </row>
    <row r="351" spans="4:22" s="30" customFormat="1" hidden="1" x14ac:dyDescent="0.2"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50"/>
      <c r="T351" s="49"/>
      <c r="U351" s="49"/>
      <c r="V351" s="49"/>
    </row>
    <row r="352" spans="4:22" s="30" customFormat="1" hidden="1" x14ac:dyDescent="0.2"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50"/>
      <c r="T352" s="49"/>
      <c r="U352" s="49"/>
      <c r="V352" s="49"/>
    </row>
    <row r="353" spans="4:22" s="30" customFormat="1" hidden="1" x14ac:dyDescent="0.2"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50"/>
      <c r="T353" s="49"/>
      <c r="U353" s="49"/>
      <c r="V353" s="49"/>
    </row>
    <row r="354" spans="4:22" s="30" customFormat="1" hidden="1" x14ac:dyDescent="0.2"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50"/>
      <c r="T354" s="49"/>
      <c r="U354" s="49"/>
      <c r="V354" s="49"/>
    </row>
    <row r="355" spans="4:22" s="30" customFormat="1" hidden="1" x14ac:dyDescent="0.2"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50"/>
      <c r="T355" s="49"/>
      <c r="U355" s="49"/>
      <c r="V355" s="49"/>
    </row>
    <row r="356" spans="4:22" s="30" customFormat="1" hidden="1" x14ac:dyDescent="0.2">
      <c r="S356" s="31"/>
    </row>
    <row r="357" spans="4:22" s="30" customFormat="1" hidden="1" x14ac:dyDescent="0.2">
      <c r="S357" s="31"/>
    </row>
    <row r="358" spans="4:22" s="30" customFormat="1" hidden="1" x14ac:dyDescent="0.2">
      <c r="S358" s="31"/>
    </row>
    <row r="359" spans="4:22" s="30" customFormat="1" hidden="1" x14ac:dyDescent="0.2">
      <c r="S359" s="31"/>
    </row>
    <row r="360" spans="4:22" s="30" customFormat="1" hidden="1" x14ac:dyDescent="0.2">
      <c r="S360" s="31"/>
    </row>
    <row r="361" spans="4:22" s="30" customFormat="1" hidden="1" x14ac:dyDescent="0.2">
      <c r="S361" s="31"/>
    </row>
    <row r="362" spans="4:22" s="30" customFormat="1" hidden="1" x14ac:dyDescent="0.2">
      <c r="S362" s="31"/>
    </row>
    <row r="363" spans="4:22" s="30" customFormat="1" hidden="1" x14ac:dyDescent="0.2">
      <c r="S363" s="31"/>
    </row>
    <row r="364" spans="4:22" s="30" customFormat="1" hidden="1" x14ac:dyDescent="0.2">
      <c r="S364" s="31"/>
    </row>
    <row r="365" spans="4:22" s="30" customFormat="1" hidden="1" x14ac:dyDescent="0.2">
      <c r="S365" s="31"/>
    </row>
    <row r="366" spans="4:22" s="30" customFormat="1" hidden="1" x14ac:dyDescent="0.2">
      <c r="S366" s="31"/>
    </row>
    <row r="367" spans="4:22" s="30" customFormat="1" hidden="1" x14ac:dyDescent="0.2">
      <c r="S367" s="31"/>
    </row>
    <row r="368" spans="4:22" s="30" customFormat="1" hidden="1" x14ac:dyDescent="0.2">
      <c r="S368" s="31"/>
    </row>
    <row r="369" spans="19:19" s="30" customFormat="1" hidden="1" x14ac:dyDescent="0.2">
      <c r="S369" s="31"/>
    </row>
    <row r="370" spans="19:19" s="30" customFormat="1" hidden="1" x14ac:dyDescent="0.2">
      <c r="S370" s="31"/>
    </row>
    <row r="371" spans="19:19" s="30" customFormat="1" hidden="1" x14ac:dyDescent="0.2">
      <c r="S371" s="31"/>
    </row>
    <row r="372" spans="19:19" s="30" customFormat="1" hidden="1" x14ac:dyDescent="0.2">
      <c r="S372" s="31"/>
    </row>
    <row r="373" spans="19:19" s="30" customFormat="1" hidden="1" x14ac:dyDescent="0.2">
      <c r="S373" s="31"/>
    </row>
    <row r="374" spans="19:19" s="30" customFormat="1" hidden="1" x14ac:dyDescent="0.2">
      <c r="S374" s="31"/>
    </row>
    <row r="375" spans="19:19" s="30" customFormat="1" hidden="1" x14ac:dyDescent="0.2">
      <c r="S375" s="31"/>
    </row>
    <row r="376" spans="19:19" s="30" customFormat="1" hidden="1" x14ac:dyDescent="0.2">
      <c r="S376" s="31"/>
    </row>
    <row r="377" spans="19:19" s="30" customFormat="1" hidden="1" x14ac:dyDescent="0.2">
      <c r="S377" s="31"/>
    </row>
    <row r="378" spans="19:19" s="30" customFormat="1" hidden="1" x14ac:dyDescent="0.2">
      <c r="S378" s="31"/>
    </row>
    <row r="379" spans="19:19" s="30" customFormat="1" hidden="1" x14ac:dyDescent="0.2">
      <c r="S379" s="31"/>
    </row>
    <row r="380" spans="19:19" s="30" customFormat="1" hidden="1" x14ac:dyDescent="0.2">
      <c r="S380" s="31"/>
    </row>
    <row r="381" spans="19:19" s="30" customFormat="1" hidden="1" x14ac:dyDescent="0.2">
      <c r="S381" s="31"/>
    </row>
    <row r="382" spans="19:19" s="30" customFormat="1" hidden="1" x14ac:dyDescent="0.2">
      <c r="S382" s="31"/>
    </row>
    <row r="383" spans="19:19" s="30" customFormat="1" hidden="1" x14ac:dyDescent="0.2">
      <c r="S383" s="31"/>
    </row>
    <row r="384" spans="19:19" s="30" customFormat="1" hidden="1" x14ac:dyDescent="0.2">
      <c r="S384" s="31"/>
    </row>
    <row r="385" spans="19:19" s="30" customFormat="1" hidden="1" x14ac:dyDescent="0.2">
      <c r="S385" s="31"/>
    </row>
    <row r="386" spans="19:19" s="30" customFormat="1" hidden="1" x14ac:dyDescent="0.2">
      <c r="S386" s="31"/>
    </row>
    <row r="387" spans="19:19" s="30" customFormat="1" hidden="1" x14ac:dyDescent="0.2">
      <c r="S387" s="31"/>
    </row>
    <row r="388" spans="19:19" s="30" customFormat="1" hidden="1" x14ac:dyDescent="0.2">
      <c r="S388" s="31"/>
    </row>
    <row r="389" spans="19:19" s="30" customFormat="1" hidden="1" x14ac:dyDescent="0.2">
      <c r="S389" s="31"/>
    </row>
    <row r="390" spans="19:19" s="30" customFormat="1" hidden="1" x14ac:dyDescent="0.2">
      <c r="S390" s="31"/>
    </row>
    <row r="391" spans="19:19" s="30" customFormat="1" hidden="1" x14ac:dyDescent="0.2">
      <c r="S391" s="31"/>
    </row>
    <row r="392" spans="19:19" s="30" customFormat="1" hidden="1" x14ac:dyDescent="0.2">
      <c r="S392" s="31"/>
    </row>
    <row r="393" spans="19:19" s="30" customFormat="1" hidden="1" x14ac:dyDescent="0.2">
      <c r="S393" s="31"/>
    </row>
    <row r="394" spans="19:19" s="30" customFormat="1" hidden="1" x14ac:dyDescent="0.2">
      <c r="S394" s="31"/>
    </row>
    <row r="395" spans="19:19" s="30" customFormat="1" hidden="1" x14ac:dyDescent="0.2">
      <c r="S395" s="31"/>
    </row>
    <row r="396" spans="19:19" s="30" customFormat="1" hidden="1" x14ac:dyDescent="0.2">
      <c r="S396" s="31"/>
    </row>
    <row r="397" spans="19:19" s="30" customFormat="1" hidden="1" x14ac:dyDescent="0.2">
      <c r="S397" s="31"/>
    </row>
    <row r="398" spans="19:19" s="30" customFormat="1" hidden="1" x14ac:dyDescent="0.2">
      <c r="S398" s="31"/>
    </row>
    <row r="399" spans="19:19" s="30" customFormat="1" hidden="1" x14ac:dyDescent="0.2">
      <c r="S399" s="31"/>
    </row>
    <row r="400" spans="19:19" s="30" customFormat="1" hidden="1" x14ac:dyDescent="0.2">
      <c r="S400" s="31"/>
    </row>
    <row r="401" spans="19:19" s="30" customFormat="1" hidden="1" x14ac:dyDescent="0.2">
      <c r="S401" s="31"/>
    </row>
    <row r="402" spans="19:19" s="30" customFormat="1" hidden="1" x14ac:dyDescent="0.2">
      <c r="S402" s="31"/>
    </row>
    <row r="403" spans="19:19" s="30" customFormat="1" hidden="1" x14ac:dyDescent="0.2">
      <c r="S403" s="31"/>
    </row>
    <row r="404" spans="19:19" s="30" customFormat="1" hidden="1" x14ac:dyDescent="0.2">
      <c r="S404" s="31"/>
    </row>
    <row r="405" spans="19:19" s="30" customFormat="1" hidden="1" x14ac:dyDescent="0.2">
      <c r="S405" s="31"/>
    </row>
    <row r="406" spans="19:19" s="30" customFormat="1" hidden="1" x14ac:dyDescent="0.2">
      <c r="S406" s="31"/>
    </row>
    <row r="407" spans="19:19" s="30" customFormat="1" hidden="1" x14ac:dyDescent="0.2">
      <c r="S407" s="31"/>
    </row>
    <row r="408" spans="19:19" s="30" customFormat="1" hidden="1" x14ac:dyDescent="0.2">
      <c r="S408" s="31"/>
    </row>
    <row r="409" spans="19:19" s="30" customFormat="1" hidden="1" x14ac:dyDescent="0.2">
      <c r="S409" s="31"/>
    </row>
    <row r="410" spans="19:19" s="30" customFormat="1" hidden="1" x14ac:dyDescent="0.2">
      <c r="S410" s="31"/>
    </row>
    <row r="411" spans="19:19" s="30" customFormat="1" hidden="1" x14ac:dyDescent="0.2">
      <c r="S411" s="31"/>
    </row>
    <row r="412" spans="19:19" s="30" customFormat="1" hidden="1" x14ac:dyDescent="0.2">
      <c r="S412" s="31"/>
    </row>
    <row r="413" spans="19:19" s="30" customFormat="1" hidden="1" x14ac:dyDescent="0.2">
      <c r="S413" s="31"/>
    </row>
    <row r="414" spans="19:19" s="30" customFormat="1" hidden="1" x14ac:dyDescent="0.2">
      <c r="S414" s="31"/>
    </row>
    <row r="415" spans="19:19" s="30" customFormat="1" hidden="1" x14ac:dyDescent="0.2">
      <c r="S415" s="31"/>
    </row>
    <row r="416" spans="19:19" s="30" customFormat="1" hidden="1" x14ac:dyDescent="0.2">
      <c r="S416" s="31"/>
    </row>
    <row r="417" spans="19:19" s="30" customFormat="1" hidden="1" x14ac:dyDescent="0.2">
      <c r="S417" s="31"/>
    </row>
    <row r="418" spans="19:19" s="30" customFormat="1" hidden="1" x14ac:dyDescent="0.2">
      <c r="S418" s="31"/>
    </row>
    <row r="419" spans="19:19" s="30" customFormat="1" hidden="1" x14ac:dyDescent="0.2">
      <c r="S419" s="31"/>
    </row>
    <row r="420" spans="19:19" s="30" customFormat="1" hidden="1" x14ac:dyDescent="0.2">
      <c r="S420" s="31"/>
    </row>
    <row r="421" spans="19:19" s="30" customFormat="1" hidden="1" x14ac:dyDescent="0.2">
      <c r="S421" s="31"/>
    </row>
    <row r="422" spans="19:19" s="30" customFormat="1" hidden="1" x14ac:dyDescent="0.2">
      <c r="S422" s="31"/>
    </row>
    <row r="423" spans="19:19" s="30" customFormat="1" hidden="1" x14ac:dyDescent="0.2">
      <c r="S423" s="31"/>
    </row>
    <row r="424" spans="19:19" s="30" customFormat="1" hidden="1" x14ac:dyDescent="0.2">
      <c r="S424" s="31"/>
    </row>
    <row r="425" spans="19:19" s="30" customFormat="1" hidden="1" x14ac:dyDescent="0.2">
      <c r="S425" s="31"/>
    </row>
    <row r="426" spans="19:19" s="30" customFormat="1" hidden="1" x14ac:dyDescent="0.2">
      <c r="S426" s="31"/>
    </row>
    <row r="427" spans="19:19" s="30" customFormat="1" hidden="1" x14ac:dyDescent="0.2">
      <c r="S427" s="31"/>
    </row>
    <row r="428" spans="19:19" s="30" customFormat="1" hidden="1" x14ac:dyDescent="0.2">
      <c r="S428" s="31"/>
    </row>
    <row r="429" spans="19:19" s="30" customFormat="1" hidden="1" x14ac:dyDescent="0.2">
      <c r="S429" s="31"/>
    </row>
    <row r="430" spans="19:19" s="30" customFormat="1" hidden="1" x14ac:dyDescent="0.2">
      <c r="S430" s="31"/>
    </row>
    <row r="431" spans="19:19" s="30" customFormat="1" hidden="1" x14ac:dyDescent="0.2">
      <c r="S431" s="31"/>
    </row>
    <row r="432" spans="19:19" s="30" customFormat="1" hidden="1" x14ac:dyDescent="0.2">
      <c r="S432" s="31"/>
    </row>
    <row r="433" spans="19:19" s="30" customFormat="1" hidden="1" x14ac:dyDescent="0.2">
      <c r="S433" s="31"/>
    </row>
    <row r="434" spans="19:19" s="30" customFormat="1" hidden="1" x14ac:dyDescent="0.2">
      <c r="S434" s="31"/>
    </row>
    <row r="435" spans="19:19" s="30" customFormat="1" hidden="1" x14ac:dyDescent="0.2">
      <c r="S435" s="31"/>
    </row>
    <row r="436" spans="19:19" s="30" customFormat="1" hidden="1" x14ac:dyDescent="0.2">
      <c r="S436" s="31"/>
    </row>
    <row r="437" spans="19:19" s="30" customFormat="1" hidden="1" x14ac:dyDescent="0.2">
      <c r="S437" s="31"/>
    </row>
    <row r="438" spans="19:19" s="30" customFormat="1" hidden="1" x14ac:dyDescent="0.2">
      <c r="S438" s="31"/>
    </row>
    <row r="439" spans="19:19" s="30" customFormat="1" hidden="1" x14ac:dyDescent="0.2">
      <c r="S439" s="31"/>
    </row>
    <row r="440" spans="19:19" s="30" customFormat="1" hidden="1" x14ac:dyDescent="0.2">
      <c r="S440" s="31"/>
    </row>
    <row r="441" spans="19:19" s="30" customFormat="1" hidden="1" x14ac:dyDescent="0.2">
      <c r="S441" s="31"/>
    </row>
    <row r="442" spans="19:19" s="30" customFormat="1" hidden="1" x14ac:dyDescent="0.2">
      <c r="S442" s="31"/>
    </row>
    <row r="443" spans="19:19" s="30" customFormat="1" hidden="1" x14ac:dyDescent="0.2">
      <c r="S443" s="31"/>
    </row>
    <row r="444" spans="19:19" s="30" customFormat="1" hidden="1" x14ac:dyDescent="0.2">
      <c r="S444" s="31"/>
    </row>
    <row r="445" spans="19:19" s="30" customFormat="1" hidden="1" x14ac:dyDescent="0.2">
      <c r="S445" s="31"/>
    </row>
    <row r="446" spans="19:19" s="30" customFormat="1" hidden="1" x14ac:dyDescent="0.2">
      <c r="S446" s="31"/>
    </row>
    <row r="447" spans="19:19" s="30" customFormat="1" hidden="1" x14ac:dyDescent="0.2">
      <c r="S447" s="31"/>
    </row>
    <row r="448" spans="19:19" s="30" customFormat="1" hidden="1" x14ac:dyDescent="0.2">
      <c r="S448" s="31"/>
    </row>
    <row r="449" spans="19:19" s="30" customFormat="1" hidden="1" x14ac:dyDescent="0.2">
      <c r="S449" s="31"/>
    </row>
    <row r="450" spans="19:19" s="30" customFormat="1" hidden="1" x14ac:dyDescent="0.2">
      <c r="S450" s="31"/>
    </row>
    <row r="451" spans="19:19" s="30" customFormat="1" hidden="1" x14ac:dyDescent="0.2">
      <c r="S451" s="31"/>
    </row>
    <row r="452" spans="19:19" s="30" customFormat="1" hidden="1" x14ac:dyDescent="0.2">
      <c r="S452" s="31"/>
    </row>
    <row r="453" spans="19:19" s="30" customFormat="1" hidden="1" x14ac:dyDescent="0.2">
      <c r="S453" s="31"/>
    </row>
    <row r="454" spans="19:19" s="30" customFormat="1" hidden="1" x14ac:dyDescent="0.2">
      <c r="S454" s="31"/>
    </row>
    <row r="455" spans="19:19" s="30" customFormat="1" hidden="1" x14ac:dyDescent="0.2">
      <c r="S455" s="31"/>
    </row>
    <row r="456" spans="19:19" s="30" customFormat="1" hidden="1" x14ac:dyDescent="0.2">
      <c r="S456" s="31"/>
    </row>
    <row r="457" spans="19:19" s="30" customFormat="1" hidden="1" x14ac:dyDescent="0.2">
      <c r="S457" s="31"/>
    </row>
  </sheetData>
  <autoFilter ref="L34:P56">
    <sortState ref="L35:P62">
      <sortCondition ref="M34:M56"/>
    </sortState>
  </autoFilter>
  <mergeCells count="110">
    <mergeCell ref="A5:C5"/>
    <mergeCell ref="D5:K5"/>
    <mergeCell ref="Q5:S5"/>
    <mergeCell ref="A2:W2"/>
    <mergeCell ref="A10:I10"/>
    <mergeCell ref="J10:X10"/>
    <mergeCell ref="A11:B11"/>
    <mergeCell ref="C11:G11"/>
    <mergeCell ref="J11:K11"/>
    <mergeCell ref="L11:P11"/>
    <mergeCell ref="Q11:R11"/>
    <mergeCell ref="U11:X11"/>
    <mergeCell ref="A7:C7"/>
    <mergeCell ref="D7:K7"/>
    <mergeCell ref="M7:P7"/>
    <mergeCell ref="Q7:S7"/>
    <mergeCell ref="N8:P8"/>
    <mergeCell ref="Q8:S8"/>
    <mergeCell ref="A14:B14"/>
    <mergeCell ref="C14:G14"/>
    <mergeCell ref="J14:K14"/>
    <mergeCell ref="L14:P14"/>
    <mergeCell ref="Q14:R14"/>
    <mergeCell ref="U14:X14"/>
    <mergeCell ref="A13:B13"/>
    <mergeCell ref="C12:G12"/>
    <mergeCell ref="J13:K13"/>
    <mergeCell ref="L13:P13"/>
    <mergeCell ref="Q13:R13"/>
    <mergeCell ref="U13:X13"/>
    <mergeCell ref="A12:B12"/>
    <mergeCell ref="J12:K12"/>
    <mergeCell ref="L12:P12"/>
    <mergeCell ref="Q12:R12"/>
    <mergeCell ref="U12:X12"/>
    <mergeCell ref="A16:B16"/>
    <mergeCell ref="C16:G16"/>
    <mergeCell ref="J16:K16"/>
    <mergeCell ref="L16:P16"/>
    <mergeCell ref="Q16:R16"/>
    <mergeCell ref="U16:X16"/>
    <mergeCell ref="A17:B17"/>
    <mergeCell ref="C17:G17"/>
    <mergeCell ref="J15:K15"/>
    <mergeCell ref="L15:P15"/>
    <mergeCell ref="Q15:R15"/>
    <mergeCell ref="U15:X15"/>
    <mergeCell ref="C15:G15"/>
    <mergeCell ref="A15:B15"/>
    <mergeCell ref="A18:B18"/>
    <mergeCell ref="C18:G18"/>
    <mergeCell ref="J18:K18"/>
    <mergeCell ref="L18:P18"/>
    <mergeCell ref="Q18:R18"/>
    <mergeCell ref="U18:X18"/>
    <mergeCell ref="H18:I18"/>
    <mergeCell ref="J17:K17"/>
    <mergeCell ref="L17:P17"/>
    <mergeCell ref="Q17:R17"/>
    <mergeCell ref="U17:X17"/>
    <mergeCell ref="H17:I17"/>
    <mergeCell ref="F20:G20"/>
    <mergeCell ref="Q20:R20"/>
    <mergeCell ref="U20:X21"/>
    <mergeCell ref="A22:G22"/>
    <mergeCell ref="I22:O22"/>
    <mergeCell ref="Q22:X22"/>
    <mergeCell ref="H20:I20"/>
    <mergeCell ref="A19:B19"/>
    <mergeCell ref="C19:G19"/>
    <mergeCell ref="J19:K19"/>
    <mergeCell ref="L19:P19"/>
    <mergeCell ref="Q19:R19"/>
    <mergeCell ref="U19:X19"/>
    <mergeCell ref="H19:I19"/>
    <mergeCell ref="C24:G24"/>
    <mergeCell ref="I24:J24"/>
    <mergeCell ref="K24:O24"/>
    <mergeCell ref="Q24:R24"/>
    <mergeCell ref="S24:X24"/>
    <mergeCell ref="A23:B23"/>
    <mergeCell ref="C23:G23"/>
    <mergeCell ref="I23:J23"/>
    <mergeCell ref="K23:O23"/>
    <mergeCell ref="Q23:R23"/>
    <mergeCell ref="S23:X23"/>
    <mergeCell ref="A1:X1"/>
    <mergeCell ref="C13:G13"/>
    <mergeCell ref="A3:N3"/>
    <mergeCell ref="O3:W3"/>
    <mergeCell ref="M5:P5"/>
    <mergeCell ref="W6:X7"/>
    <mergeCell ref="W35:X35"/>
    <mergeCell ref="A27:X27"/>
    <mergeCell ref="A28:X28"/>
    <mergeCell ref="A29:X29"/>
    <mergeCell ref="A30:X30"/>
    <mergeCell ref="H11:I11"/>
    <mergeCell ref="H12:I12"/>
    <mergeCell ref="H13:I13"/>
    <mergeCell ref="H14:I14"/>
    <mergeCell ref="H15:I15"/>
    <mergeCell ref="H16:I16"/>
    <mergeCell ref="A25:B25"/>
    <mergeCell ref="C25:G25"/>
    <mergeCell ref="I25:J25"/>
    <mergeCell ref="K25:O25"/>
    <mergeCell ref="Q25:R25"/>
    <mergeCell ref="S25:X25"/>
    <mergeCell ref="A24:B24"/>
  </mergeCells>
  <conditionalFormatting sqref="U20">
    <cfRule type="cellIs" dxfId="2" priority="2" operator="equal">
      <formula>"Incomplete"</formula>
    </cfRule>
    <cfRule type="cellIs" dxfId="1" priority="3" operator="equal">
      <formula>"Over Estimated"</formula>
    </cfRule>
  </conditionalFormatting>
  <conditionalFormatting sqref="O3 D5:K5 D7:K7 Q5:T5 Q7:T8">
    <cfRule type="cellIs" dxfId="0" priority="1" operator="equal">
      <formula>""</formula>
    </cfRule>
  </conditionalFormatting>
  <dataValidations count="12">
    <dataValidation type="list" showInputMessage="1" showErrorMessage="1" errorTitle="Error!" error="Please select from dropdown Menu!" promptTitle="select" prompt="Please outgoing year." sqref="T8">
      <formula1>year</formula1>
    </dataValidation>
    <dataValidation type="list" showInputMessage="1" showErrorMessage="1" errorTitle="Error!" error="Please select from dropdown menu!" promptTitle="Select semester" prompt="Outgoing semester." sqref="T7">
      <formula1>semester</formula1>
    </dataValidation>
    <dataValidation type="list" allowBlank="1" showInputMessage="1" showErrorMessage="1" sqref="W6:X7">
      <formula1>$W$36:$W$37</formula1>
    </dataValidation>
    <dataValidation type="list" allowBlank="1" showInputMessage="1" showErrorMessage="1" sqref="H11:I11">
      <formula1>$H$35:$H$36</formula1>
    </dataValidation>
    <dataValidation type="list" allowBlank="1" showInputMessage="1" showErrorMessage="1" sqref="D7:K7">
      <formula1>$D$35:$D$47</formula1>
    </dataValidation>
    <dataValidation type="list" allowBlank="1" showInputMessage="1" showErrorMessage="1" sqref="L17:L18">
      <formula1>$M$35:$M$57</formula1>
    </dataValidation>
    <dataValidation type="list" allowBlank="1" showInputMessage="1" showErrorMessage="1" errorTitle="Error!" error="Please select from dropdown Menu!" promptTitle="select" prompt="Please outgoing year." sqref="Q8:S8">
      <formula1>$S$36:$S$41</formula1>
    </dataValidation>
    <dataValidation type="list" allowBlank="1" showInputMessage="1" showErrorMessage="1" errorTitle="Error!" error="Please select from dropdown menu!" promptTitle="Select semester" prompt="Outgoing semester." sqref="Q7:S7">
      <formula1>$W$40:$W$41</formula1>
    </dataValidation>
    <dataValidation type="list" allowBlank="1" showInputMessage="1" showErrorMessage="1" errorTitle="Error!" error="Select from the dropdown menu!" promptTitle="Please select" prompt="- &quot;Agreement&quot; for outgoing students._x000a_- &quot;Final&quot; for returning students." sqref="O3:W3">
      <formula1>$H$37:$H$38</formula1>
    </dataValidation>
    <dataValidation type="list" allowBlank="1" showInputMessage="1" showErrorMessage="1" sqref="L16:P16">
      <formula1>$M$35:$M$55</formula1>
    </dataValidation>
    <dataValidation type="list" allowBlank="1" showInputMessage="1" showErrorMessage="1" sqref="L12:P15">
      <formula1>$M$35:$M$61</formula1>
    </dataValidation>
    <dataValidation type="list" allowBlank="1" showInputMessage="1" showErrorMessage="1" sqref="Q12:R15">
      <formula1>$N$35:$N$61</formula1>
    </dataValidation>
  </dataValidations>
  <pageMargins left="0.45" right="0.45" top="0.75" bottom="0.75" header="0.3" footer="0.3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Hadidi, Fatimeh</dc:creator>
  <cp:lastModifiedBy>Hadidi, Fatimeh</cp:lastModifiedBy>
  <cp:lastPrinted>2018-12-24T07:35:18Z</cp:lastPrinted>
  <dcterms:created xsi:type="dcterms:W3CDTF">2018-10-19T13:46:21Z</dcterms:created>
  <dcterms:modified xsi:type="dcterms:W3CDTF">2019-01-01T18:29:21Z</dcterms:modified>
</cp:coreProperties>
</file>